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1240" windowHeight="95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" i="1"/>
  <c r="G33"/>
  <c r="G30"/>
  <c r="G27"/>
  <c r="G26"/>
  <c r="G25"/>
  <c r="G24"/>
  <c r="G23"/>
  <c r="G20"/>
  <c r="G11"/>
</calcChain>
</file>

<file path=xl/sharedStrings.xml><?xml version="1.0" encoding="utf-8"?>
<sst xmlns="http://schemas.openxmlformats.org/spreadsheetml/2006/main" count="685" uniqueCount="373">
  <si>
    <t>Інформація про виконання робіт з очищення зливоприймачів та оглядових колодязів підприємств КК "Київавтодор" за жовтень 2021 року</t>
  </si>
  <si>
    <t>Назви підприємств комунальної корпорації "Київавтодор"</t>
  </si>
  <si>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</si>
  <si>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</si>
  <si>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</si>
  <si>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</si>
  <si>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</si>
  <si>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</si>
  <si>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вул. Добрий шлях(по всій довжині вулиці)</t>
  </si>
  <si>
    <t>01.10.2021, 02.10.2021, 04.10.2021</t>
  </si>
  <si>
    <t>вул. Голосіївська (по всій довжині вулиці)</t>
  </si>
  <si>
    <t>04.10.2021, 07.10.2021, 08.10.2021</t>
  </si>
  <si>
    <t>вул. Стрілкова(по всій довжині вулиці)</t>
  </si>
  <si>
    <t>05.10.2021, 08.10.2021</t>
  </si>
  <si>
    <t>вул. Ягідна( по всій довжині вулиці)</t>
  </si>
  <si>
    <t>07.10.2021, 12.10.2021</t>
  </si>
  <si>
    <t>вул. Китаївська (по всій довжині вулиці)</t>
  </si>
  <si>
    <t>вул. Грабовського (по всій довжині вулиці)</t>
  </si>
  <si>
    <t>вул. Родимцева (по всій довжині вулиці)</t>
  </si>
  <si>
    <t>08.10.2021, 09.10.2021</t>
  </si>
  <si>
    <t>вул. Стратегічне шосе (по всій довжині вулиці)</t>
  </si>
  <si>
    <t>вул. К. Основ'яненка (по всій довжині вулиці)</t>
  </si>
  <si>
    <t>11.10.2021, 12.10.2021</t>
  </si>
  <si>
    <t>вул. В. Китаївська (по всій довжині вулиці)</t>
  </si>
  <si>
    <t>11.10.2021,12.10.2021</t>
  </si>
  <si>
    <t>вул. Лисогірська (по всій довжині вулиці)</t>
  </si>
  <si>
    <t>вул. Лисогірський узвіз (по всій довжині вулиці)</t>
  </si>
  <si>
    <t>13.10.2021,15.10.2021</t>
  </si>
  <si>
    <t xml:space="preserve">вул. Конєва (по всій довжині вулиці) </t>
  </si>
  <si>
    <t>16.10.2021, 18.10.2021</t>
  </si>
  <si>
    <t xml:space="preserve">вул. Касіяна (по всій довжині вулиці) </t>
  </si>
  <si>
    <t xml:space="preserve">вул. Якубовського(по всій довжині вулиці) </t>
  </si>
  <si>
    <t xml:space="preserve">вул. В. Дубініна(по всій довжині вулиці) </t>
  </si>
  <si>
    <t xml:space="preserve">пров. Жуковського(по всій довжині вулиці) </t>
  </si>
  <si>
    <t xml:space="preserve">просп. Науки (по всій довжині вулиці) </t>
  </si>
  <si>
    <t>вул.Маричанська (по всій довжині вулиці)</t>
  </si>
  <si>
    <t>вул. Бурмістренка (по всій довжині вулиці)</t>
  </si>
  <si>
    <t>вул. Сечєнова(по всій довжині вулиці)</t>
  </si>
  <si>
    <t>22.10.2021, 23.10.2021</t>
  </si>
  <si>
    <t>м.п.просп. Голосіївський(по всій довжині вулиці)</t>
  </si>
  <si>
    <t>24.10.2021,25.10.2021</t>
  </si>
  <si>
    <t>просп. Голосіївський(по всій довжині вулиці)</t>
  </si>
  <si>
    <t>вул. Антоновича(по всій довжині вулиці)</t>
  </si>
  <si>
    <t>25.10.2021,26.10.2021</t>
  </si>
  <si>
    <t>вул. Жилянська(по всій довжині вулиці)</t>
  </si>
  <si>
    <t>вул. Малевича(по всій довжині вулиці)</t>
  </si>
  <si>
    <t>вул. Байкова(по всій довжині вулиці)</t>
  </si>
  <si>
    <t>вул. Грінченка(по всій довжині вулиці)</t>
  </si>
  <si>
    <t>27.10.2021, 28.10.2021</t>
  </si>
  <si>
    <t>вул. Брожка(по всій довжині вулиці)</t>
  </si>
  <si>
    <t>вул. Ізюмська(по всій довжині вулиці)</t>
  </si>
  <si>
    <t>пл. Деміївська(по всій довжині вулиці)</t>
  </si>
  <si>
    <t>29.10.2021, 30.10.2021</t>
  </si>
  <si>
    <t>просп. Лобановського(по всій довжині вулиці)</t>
  </si>
  <si>
    <t>вул. Максимовича(по всій довжині вулиці)</t>
  </si>
  <si>
    <t>вул. Кайсарова(по всій довжині вулиці)</t>
  </si>
  <si>
    <t>вул. Васильківська(по всій довжині вулиці)</t>
  </si>
  <si>
    <t>вул.В. Васильківська(по всій довжині вулиці)</t>
  </si>
  <si>
    <t>вул.Саперно-Слобідська(по всій довжині вулиці)</t>
  </si>
  <si>
    <t>вул. Героїв Оборони(по всій довжині вулиці)</t>
  </si>
  <si>
    <t>вул.Ак. Заболотного(по всій довжині вулиці)</t>
  </si>
  <si>
    <t>вул.Родимцева(по всій довжині вулиці)</t>
  </si>
  <si>
    <t>вул. Д. Луценка(по всій довжині вулиці)</t>
  </si>
  <si>
    <t>вул. Прахових(по всій довжині вулиці)</t>
  </si>
  <si>
    <t>КП "ШЕУ Дарницького району"</t>
  </si>
  <si>
    <t>вул. Харківське шосе, 65в</t>
  </si>
  <si>
    <t>01.10-05.10.21</t>
  </si>
  <si>
    <t>ж.м. "Харківський"</t>
  </si>
  <si>
    <t>05.10.-19.10.21</t>
  </si>
  <si>
    <t>вул. Бориспільська, 20 від м. "Червоний хутір" до вул. Россошанська в Молочанський колектор</t>
  </si>
  <si>
    <t>20.10.21</t>
  </si>
  <si>
    <t>вул. Бориспільська, 20 від м. "Червоний хутір" довул. Россошанська в Молочанський колектор</t>
  </si>
  <si>
    <t>20.10-25.10.21</t>
  </si>
  <si>
    <t>вул. Россошанська</t>
  </si>
  <si>
    <t>26.10.21</t>
  </si>
  <si>
    <t>Пр. Харківський</t>
  </si>
  <si>
    <t>27.10.21</t>
  </si>
  <si>
    <t>Колектор дощової каналізації від вул. Б. Гмирі до вул. Колекторної, (Епіцентр)</t>
  </si>
  <si>
    <t>28.10-29.10.21</t>
  </si>
  <si>
    <t>КП "ШЕУ Деснянського району"</t>
  </si>
  <si>
    <t>вул. Братиславська без номерів від вул.Ш.Алейхема до вул.Миропільської (непарна сторона)</t>
  </si>
  <si>
    <t>без назви (продовження пр. Ватутіна)</t>
  </si>
  <si>
    <t>вул. Попудренка від вул. Магнітогорської до вул. Г.Хоткевича без номерів та № 48 - 52</t>
  </si>
  <si>
    <t>вул. Попудренка від вул. Магнітогорської до вул. Г.Хоткевича без номерів</t>
  </si>
  <si>
    <t>пр. В.Маяковського, № 54/9 - № 74/9, № 95-а - № 81/11</t>
  </si>
  <si>
    <t>06-07.10.2021</t>
  </si>
  <si>
    <t>пр. В.Маяковського, № 54/9 - № 74/9</t>
  </si>
  <si>
    <t>08,11.10.2021</t>
  </si>
  <si>
    <t>вул. Бальзака парна від вул.М.Цвєтаєвої № 18/78 до № 100/31 та без номерів вздовж трамв. колії</t>
  </si>
  <si>
    <t>вул. Бальзака парна від вул.М.Цвєтаєвої № 18/78 до № 100/31</t>
  </si>
  <si>
    <t>вул. Мілютенка, № 34 - 44, № 29 - 23</t>
  </si>
  <si>
    <t>вул. Мілютенка, № 34 - 44</t>
  </si>
  <si>
    <t xml:space="preserve">вул. С.Лифаря без номерів ( від вул. Закревського до вул. Крайньої та у зворотному напрямку) </t>
  </si>
  <si>
    <t>вул. С.Лифаря, № 10 - 20</t>
  </si>
  <si>
    <t>вул. Курчатова, № 20,23</t>
  </si>
  <si>
    <t>вул. Курчатова, № 25 - 11</t>
  </si>
  <si>
    <t>вул. Електротехнічна від вул. С.Лифаря до № 7</t>
  </si>
  <si>
    <t>вул. Віскозна від перев. Г.Хоткевича до № 17- в та у зворотному напрямку</t>
  </si>
  <si>
    <t xml:space="preserve">вул. Віскозна від перев. Г.Хоткевича до № 17- в </t>
  </si>
  <si>
    <t>22-23.10.2021</t>
  </si>
  <si>
    <t>вул. Крайня без номерів від "Лісового" кладовища до вул. С.Лифаря та у зворотному напрямку</t>
  </si>
  <si>
    <t>вул. Крайня без номерів від "Лісового" кладовища до вул. С.Лифаря</t>
  </si>
  <si>
    <t>вул. Волкова без номерів зі сторони лісу</t>
  </si>
  <si>
    <t>вул. Лисківська, № 2/71- 24, № 23-5-а</t>
  </si>
  <si>
    <t>вул. Лисківська, № 2/71- 24</t>
  </si>
  <si>
    <t>вул. Радунська, № 2/18 - 46, від вул. Милославська,  № 41/15 до  № 1-а</t>
  </si>
  <si>
    <t>вул. Радунська, № 2/18 - 46</t>
  </si>
  <si>
    <t>КП "ШЕУ Дніпровського району"</t>
  </si>
  <si>
    <t>проспект Гагаріна (5/2, 13,15,17в,19)</t>
  </si>
  <si>
    <t>1-5.10</t>
  </si>
  <si>
    <t>18</t>
  </si>
  <si>
    <t>Харківське шосе (4,6,10,8/11,19)</t>
  </si>
  <si>
    <t>6-8.10</t>
  </si>
  <si>
    <t>9</t>
  </si>
  <si>
    <t>проспект Миру (2/3, 6,8,14,16)</t>
  </si>
  <si>
    <t>11-13.10</t>
  </si>
  <si>
    <t>16</t>
  </si>
  <si>
    <t>вулиця Будівельників (22/11, 24, 26, 28/15, 32/2 28/14</t>
  </si>
  <si>
    <t>18-20.10</t>
  </si>
  <si>
    <t>вулиця Каунаська (4, 4б, 3, 27)</t>
  </si>
  <si>
    <t>21-23.10</t>
  </si>
  <si>
    <t>20</t>
  </si>
  <si>
    <t>вулиця Сосницька (9,13,19)</t>
  </si>
  <si>
    <t>25.10</t>
  </si>
  <si>
    <t>4</t>
  </si>
  <si>
    <t>вулиця Березнева (10/3)</t>
  </si>
  <si>
    <t>2</t>
  </si>
  <si>
    <t>вулиця Сосюри (1а,2а)</t>
  </si>
  <si>
    <t>26.10</t>
  </si>
  <si>
    <t>3</t>
  </si>
  <si>
    <t>вулиця Лохвицька (2,3,12,20)</t>
  </si>
  <si>
    <t>27-29.10</t>
  </si>
  <si>
    <t>5</t>
  </si>
  <si>
    <t>КП "ШЕУ Оболонського району"</t>
  </si>
  <si>
    <t>вул. Кондратюка буд №3, №5, №6,  №7, №8</t>
  </si>
  <si>
    <t xml:space="preserve">01.10. - 08.10. </t>
  </si>
  <si>
    <t>вул. Богатирська  буд. №1,  №7, № 9                                       (непарна сторона)</t>
  </si>
  <si>
    <t>вул. Приозерна буд.№10, №16, №21, №22</t>
  </si>
  <si>
    <t>11.10. - 13.10.</t>
  </si>
  <si>
    <t>вул. Автозаводська буд. №2, №11, №18, №24</t>
  </si>
  <si>
    <t>18.10.- 23.10.</t>
  </si>
  <si>
    <t>просп. Оболонський  буд. №16, №21, №26, №26</t>
  </si>
  <si>
    <t xml:space="preserve">вул. Богатирська (магістральна)                                   </t>
  </si>
  <si>
    <t>25.10. - 29.10.</t>
  </si>
  <si>
    <t>КП "ШЕУ Печерського району"</t>
  </si>
  <si>
    <t>бульв. Дружби Народів</t>
  </si>
  <si>
    <t>01-08.10.21</t>
  </si>
  <si>
    <t>Транспортна роз'язка з бульв. Дружюи Народів на Набережне шосе</t>
  </si>
  <si>
    <t>09-14.10.21</t>
  </si>
  <si>
    <t>вул. Звіринецька</t>
  </si>
  <si>
    <t>15-21.10.21</t>
  </si>
  <si>
    <t>вул. Шовковична</t>
  </si>
  <si>
    <t>вул. Джона Маккейна</t>
  </si>
  <si>
    <t>22-26.10.21</t>
  </si>
  <si>
    <t>вул. Лейпциська</t>
  </si>
  <si>
    <t>22-25.10.21</t>
  </si>
  <si>
    <t>вул. Липська</t>
  </si>
  <si>
    <t>27-31.10.21</t>
  </si>
  <si>
    <t>площа Франка</t>
  </si>
  <si>
    <t>26-31.10.21</t>
  </si>
  <si>
    <t>КП "ШЕУ Подільського району"</t>
  </si>
  <si>
    <t>вул..Білецька</t>
  </si>
  <si>
    <t>27.09-04.10</t>
  </si>
  <si>
    <t>вул..Сошенка</t>
  </si>
  <si>
    <t>вул..Осиповського</t>
  </si>
  <si>
    <t>вул.Виговського</t>
  </si>
  <si>
    <t>04.10-11.10</t>
  </si>
  <si>
    <t>просп.Правди</t>
  </si>
  <si>
    <t>вул..Репяхів Яр</t>
  </si>
  <si>
    <t>11.10-18.10</t>
  </si>
  <si>
    <t>вул..Спаська</t>
  </si>
  <si>
    <t>вул..Терьохіна</t>
  </si>
  <si>
    <t>вул..Північно-Сирецька</t>
  </si>
  <si>
    <t>просп.Свободи</t>
  </si>
  <si>
    <t>18.10-25.10</t>
  </si>
  <si>
    <t>18.10-.25.10</t>
  </si>
  <si>
    <t>вул..Електриків</t>
  </si>
  <si>
    <t>вул..Межова</t>
  </si>
  <si>
    <t>КП "ШЕУ Святошинського району"</t>
  </si>
  <si>
    <t xml:space="preserve"> вул.Робітнича (на всьому протязі)</t>
  </si>
  <si>
    <t>4 - 08.10</t>
  </si>
  <si>
    <t xml:space="preserve"> вул.Сосніних (на всьому протязі)</t>
  </si>
  <si>
    <t>11-15.10</t>
  </si>
  <si>
    <t xml:space="preserve">пл. Гостомельська </t>
  </si>
  <si>
    <t>18-22.10</t>
  </si>
  <si>
    <t>вул.Ушакова (на всьому протязі)</t>
  </si>
  <si>
    <t>Випуск на Кільцеву дорогу від штольні до гаражного кооперативу " Пролісок" (промзона)</t>
  </si>
  <si>
    <t>Колектор від вул. Трублаїні до Кільцевої дороги</t>
  </si>
  <si>
    <t>пров. Святошинський  ( від святошинськоголісового госп.довул. Петрицького)</t>
  </si>
  <si>
    <t>вул.Семашка ( на всьому протязі)</t>
  </si>
  <si>
    <t>КП "ШЕУ Солом'янського району"</t>
  </si>
  <si>
    <t>вул. Єреванська</t>
  </si>
  <si>
    <t>01-02.10.2021р.</t>
  </si>
  <si>
    <t>вул. Генерала Воробйова (Курська)</t>
  </si>
  <si>
    <t>04.10.2021р.</t>
  </si>
  <si>
    <t>вул. Кудряшова</t>
  </si>
  <si>
    <t>05.10.2021р.</t>
  </si>
  <si>
    <t>вул. Еудряшова</t>
  </si>
  <si>
    <t>вул. Кавказька</t>
  </si>
  <si>
    <t>вул. В.Липківського</t>
  </si>
  <si>
    <t>06-07.10.2021р.</t>
  </si>
  <si>
    <t>пров. Липківського-Мс.Скрипника</t>
  </si>
  <si>
    <t>08.10.2021р.</t>
  </si>
  <si>
    <t>-</t>
  </si>
  <si>
    <t>вул. Гарматна</t>
  </si>
  <si>
    <t>09-11-.10.2021р.</t>
  </si>
  <si>
    <t>просп. М.Гузара</t>
  </si>
  <si>
    <t>12-15.10.2021р.</t>
  </si>
  <si>
    <t>бульв. В.Гавела</t>
  </si>
  <si>
    <t>16-19.10.2021р.</t>
  </si>
  <si>
    <t>просп. Перемоги</t>
  </si>
  <si>
    <t>20-25.10.2021р.</t>
  </si>
  <si>
    <t>КП "ШЕУ Шевченківського району"</t>
  </si>
  <si>
    <t>вул.Хохлових,1</t>
  </si>
  <si>
    <t>вул.Хохлових,3</t>
  </si>
  <si>
    <t>вул.Хохлових,16/5</t>
  </si>
  <si>
    <t>вул.Хохлових,2</t>
  </si>
  <si>
    <t>вул.Хохлових,4</t>
  </si>
  <si>
    <t>вул.Лисенко,2</t>
  </si>
  <si>
    <t>вул.Лисенко,4</t>
  </si>
  <si>
    <t>вул.Лисенко,6</t>
  </si>
  <si>
    <t>вул.Лисенко,8</t>
  </si>
  <si>
    <t>вул.Лисенко,10</t>
  </si>
  <si>
    <t>вул.Лисенко,3</t>
  </si>
  <si>
    <t>вул.Лисенко,5</t>
  </si>
  <si>
    <t>вул.Парково-Сирецька,оп2</t>
  </si>
  <si>
    <t>вул.Парково-Сирецька,оп4</t>
  </si>
  <si>
    <t>вул.Парково-Сирецька,оп8</t>
  </si>
  <si>
    <t>вул.Парково-Сирецька,оп10</t>
  </si>
  <si>
    <t>вул.Парково-Сирецька,оп13</t>
  </si>
  <si>
    <t>вул.Парково-Сирецька,оп16</t>
  </si>
  <si>
    <t>вул.Парково-Сирецька,оп20</t>
  </si>
  <si>
    <t>вул.Парково-Сирецька,оп22</t>
  </si>
  <si>
    <t>вул.Парково-Сирецька,4</t>
  </si>
  <si>
    <t>вул.Парково-Сирецька,6</t>
  </si>
  <si>
    <t>вул.Парково-Сирецька,12</t>
  </si>
  <si>
    <t>вул.Парково-Сирецька,14</t>
  </si>
  <si>
    <t>вул.Парково-Сирецька,16</t>
  </si>
  <si>
    <t>вул.Парково-Сирецька,23</t>
  </si>
  <si>
    <t>вул.Парково-Сирецька,21</t>
  </si>
  <si>
    <t>вул.Парково-Сирецька,19</t>
  </si>
  <si>
    <t>вул.Парково-Сирецька,15</t>
  </si>
  <si>
    <t>вул.Парково-Сирецька,11</t>
  </si>
  <si>
    <t>вул.Парково-Сирецька,9</t>
  </si>
  <si>
    <t>вул.Парково-Сирецька,7</t>
  </si>
  <si>
    <t>вул.Парково-Сирецька,3</t>
  </si>
  <si>
    <t>вул.Парково-Сирецька,1</t>
  </si>
  <si>
    <t>пров.Бердичівський,1</t>
  </si>
  <si>
    <t>вул.Бердичівська ріг вул.Коперника</t>
  </si>
  <si>
    <t>пл.Перемоги,3</t>
  </si>
  <si>
    <t>пл.Перемоги,2</t>
  </si>
  <si>
    <t>вул.Старовокзальна,21</t>
  </si>
  <si>
    <t>вул.Старовокзальна,19</t>
  </si>
  <si>
    <t>вул.Старовокзальна,17</t>
  </si>
  <si>
    <t>вул.Табірна,28</t>
  </si>
  <si>
    <t>вул.Табірна,30-32</t>
  </si>
  <si>
    <t>вул.Табірна,34</t>
  </si>
  <si>
    <t>вул.Табірна,36</t>
  </si>
  <si>
    <t>вул.Табірна,48</t>
  </si>
  <si>
    <t>вул.Табірна,оп30</t>
  </si>
  <si>
    <t>вул.Табірна,оп26</t>
  </si>
  <si>
    <t>вул.Табірна,оп24</t>
  </si>
  <si>
    <t>вул.Табірна,оп23</t>
  </si>
  <si>
    <t>вул.Табірна,оп22</t>
  </si>
  <si>
    <t>вул.Табірна,оп20</t>
  </si>
  <si>
    <t>вул.Табірна,оп19</t>
  </si>
  <si>
    <t>вул.Табірна,оп25</t>
  </si>
  <si>
    <t>вул.Сікорського,оп12</t>
  </si>
  <si>
    <t>вул.Сікорського,оп4</t>
  </si>
  <si>
    <t>вул.Сікорського,оп3</t>
  </si>
  <si>
    <t>вул.Сікорського,6</t>
  </si>
  <si>
    <t>вул.Сікорського,8</t>
  </si>
  <si>
    <t>вул.Сікорського,12</t>
  </si>
  <si>
    <t>пр.Перемоги,17</t>
  </si>
  <si>
    <t>пр.Перемоги,21</t>
  </si>
  <si>
    <t>пр.Перемоги,23</t>
  </si>
  <si>
    <t>пр.Перемоги,25</t>
  </si>
  <si>
    <t>пр.Перемоги,27</t>
  </si>
  <si>
    <t>вул.Шолуденко,2</t>
  </si>
  <si>
    <t>вул.Шолуденко,8</t>
  </si>
  <si>
    <t>вул.Шолуденко,10</t>
  </si>
  <si>
    <t>вул.Шолуденко,14</t>
  </si>
  <si>
    <t>вул.Шолуденко,32</t>
  </si>
  <si>
    <t>вул.Шолуденко,1а</t>
  </si>
  <si>
    <t>вул.Шолуденко,1б</t>
  </si>
  <si>
    <t>вул.Шолуденко,5</t>
  </si>
  <si>
    <t>вул.Шолуденко,31</t>
  </si>
  <si>
    <t>вул.Шолуденко,33</t>
  </si>
  <si>
    <t>вул.Лисенко,1</t>
  </si>
  <si>
    <t>вул.Лисенко,7</t>
  </si>
  <si>
    <t>вул.Кудрявська,27/29</t>
  </si>
  <si>
    <t>вул.Кудрявська,13-19</t>
  </si>
  <si>
    <t>вул.Кудрявська,31-35</t>
  </si>
  <si>
    <t>вул.Кудрявська,43</t>
  </si>
  <si>
    <t>узв.Кудрявський,7</t>
  </si>
  <si>
    <t>узв.Кудрявський,5</t>
  </si>
  <si>
    <t>узв.Кудрявський,2</t>
  </si>
  <si>
    <t>узв.Кудрявський,4</t>
  </si>
  <si>
    <t>узв.Кудрявський,4а</t>
  </si>
  <si>
    <t>вул.А.Тарасової</t>
  </si>
  <si>
    <t>вул.С.Стрільців,8</t>
  </si>
  <si>
    <t>вул.С.Стрільців,10</t>
  </si>
  <si>
    <t>вул.С.Стрільців,12</t>
  </si>
  <si>
    <t>вул.С.Стрільців,14</t>
  </si>
  <si>
    <t>вул.С.Стрільців,42</t>
  </si>
  <si>
    <t>пр.Перемоги,56</t>
  </si>
  <si>
    <t>пр.Перемоги,60</t>
  </si>
  <si>
    <t>пр.Перемоги,62</t>
  </si>
  <si>
    <t>вул.Б.Хмельницького,17</t>
  </si>
  <si>
    <t>21.102021</t>
  </si>
  <si>
    <t>вул.Студентська ріг вул.Пімоненко</t>
  </si>
  <si>
    <t>вул.Студентська ріг вул.Пімоненка</t>
  </si>
  <si>
    <t>вул.Глибочицька,32б</t>
  </si>
  <si>
    <t>вул.Липинського,4</t>
  </si>
  <si>
    <t>вул.Липинського,6</t>
  </si>
  <si>
    <t>вул.Липинського,8</t>
  </si>
  <si>
    <t>вул.Липинського,14</t>
  </si>
  <si>
    <t>вул.Липинського,16</t>
  </si>
  <si>
    <t>вул.Липинського ріг вул.Коцюбинського</t>
  </si>
  <si>
    <t>вул.В.Васильківська,2</t>
  </si>
  <si>
    <t>вул.В.Васильківська,14</t>
  </si>
  <si>
    <t>вул.В.Васильківська,18</t>
  </si>
  <si>
    <t>вул.В.Васильківська,15</t>
  </si>
  <si>
    <t>вул.В.Васильківська,19</t>
  </si>
  <si>
    <t>вул.Теліги ріг вул.Довженко</t>
  </si>
  <si>
    <t>вул.Теліги,2</t>
  </si>
  <si>
    <t>вул.Б.Хмельницького,11</t>
  </si>
  <si>
    <t>вул.Б.Хмельницького,5</t>
  </si>
  <si>
    <t>вул.Б.Хмельницького,3</t>
  </si>
  <si>
    <t>вул.Б.Хмельницького,2</t>
  </si>
  <si>
    <t>вул.Б.Хмельницького,4</t>
  </si>
  <si>
    <t>вул.Б.Хмельницького,6</t>
  </si>
  <si>
    <t>вул.Б.Хмельницького,10</t>
  </si>
  <si>
    <t>вул.Б.Хмельницького,12</t>
  </si>
  <si>
    <t>вул.Б.Хмельницького,16-22</t>
  </si>
  <si>
    <t>вул.Б.Хмельницького,24</t>
  </si>
  <si>
    <t>вул.Б.Хмельницького,26</t>
  </si>
  <si>
    <t>вул.С.Петлюри,27</t>
  </si>
  <si>
    <t>вул.С.Петлюри,29</t>
  </si>
  <si>
    <t>вул.Хохлових,6</t>
  </si>
  <si>
    <t>вул.Хохлових,8а</t>
  </si>
  <si>
    <t>вул.Хохлових,8</t>
  </si>
  <si>
    <t>вул.Оранжерейна</t>
  </si>
  <si>
    <t>вул.Б.Хмельницького,63</t>
  </si>
  <si>
    <t>вул.Б.Хмельницького,57</t>
  </si>
  <si>
    <t>вул.Б.Хмельницького,55</t>
  </si>
  <si>
    <t>вул.Б.Хмельницького,49</t>
  </si>
  <si>
    <t>вул.Б.Хмельницького,41</t>
  </si>
  <si>
    <t>вул.Б.Хмельницького,80</t>
  </si>
  <si>
    <t>вул.Б.Хмельницького,84</t>
  </si>
  <si>
    <t>вул.Б.Хмельницького,88</t>
  </si>
  <si>
    <t>вул.Б.Хмельницького,92</t>
  </si>
  <si>
    <t>вул.Б.Хмельницького,94</t>
  </si>
  <si>
    <t>КП "ШЕУ "Магістраль" (Голосіївський район)</t>
  </si>
  <si>
    <t>Столичне шосе</t>
  </si>
  <si>
    <t>01-10.10.10.2021,                                                    21.10.2021</t>
  </si>
  <si>
    <t>54</t>
  </si>
  <si>
    <t>Примикання просп. Науки до Столичного шосе</t>
  </si>
  <si>
    <t>13-16.10.2021,                                                         25-28.10.2021</t>
  </si>
  <si>
    <t>Наддніпрянське шосе</t>
  </si>
  <si>
    <t>11-12.10.2021</t>
  </si>
  <si>
    <t>10</t>
  </si>
  <si>
    <t>КП "Київавтошляхміст"</t>
  </si>
  <si>
    <t>Підземний перехід по Набережному шосе біля станції метро "Дніпро"</t>
  </si>
  <si>
    <t>Лівобережна розв'язка Південнного мостового переходу через р. Дніпро</t>
  </si>
  <si>
    <t>Автомобільна дорога на вставці від моста - метро через р. Дніпро до моста - метро через Русанівську протоку та до станції метро "Лівобережна"</t>
  </si>
  <si>
    <t>Підходи до естакади транспортної розв'язки на Поштовій площі</t>
  </si>
  <si>
    <t>Автомобільна дорога на земляній вставці між Північним мостом через р. Дніпро та мостом через р. Десенка</t>
  </si>
  <si>
    <t>Правобережний підхід до Північного мосту через р. Дніпро</t>
  </si>
  <si>
    <t>Транспортна розв'язка на лівому березі біля Північного мосту через р. Дніпро</t>
  </si>
  <si>
    <t>Лівобережна розв'язка мосту ім. Є.О. Патона через р. Дніпро</t>
  </si>
  <si>
    <t>Південний мостовий перехід через р. Дніпро</t>
  </si>
  <si>
    <t>Лівобережна розв'язка мосту - метро через р. Дніпро та автомобільна дорога між мостами - метро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</si>
</sst>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14" fontId="2" fillId="0" borderId="8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4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4" fontId="2" fillId="2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3" xfId="0" applyFont="1" applyFill="1" applyBorder="1"/>
    <xf numFmtId="14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28" xfId="0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left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tabSelected="1" workbookViewId="0">
      <selection activeCell="A267" sqref="A267:A269"/>
    </sheetView>
  </sheetViews>
  <sheetFormatPr defaultRowHeight="15"/>
  <cols>
    <col min="1" max="1" width="31.5" style="113" customWidth="1"/>
    <col min="2" max="2" width="37.25" style="127" customWidth="1"/>
    <col min="3" max="3" width="25.5" style="127" customWidth="1"/>
    <col min="4" max="4" width="13" style="127" customWidth="1"/>
    <col min="5" max="5" width="33" style="127" customWidth="1"/>
    <col min="6" max="6" width="21.875" style="127" customWidth="1"/>
    <col min="7" max="7" width="13.75" style="127" customWidth="1"/>
    <col min="8" max="16384" width="9" style="113"/>
  </cols>
  <sheetData>
    <row r="1" spans="1:7" ht="15.75" thickBot="1">
      <c r="A1" s="1" t="s">
        <v>0</v>
      </c>
      <c r="B1" s="2"/>
      <c r="C1" s="2"/>
      <c r="D1" s="2"/>
      <c r="E1" s="2"/>
      <c r="F1" s="2"/>
      <c r="G1" s="3"/>
    </row>
    <row r="2" spans="1:7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4</v>
      </c>
    </row>
    <row r="3" spans="1:7">
      <c r="A3" s="7" t="s">
        <v>7</v>
      </c>
      <c r="B3" s="8" t="s">
        <v>8</v>
      </c>
      <c r="C3" s="9" t="s">
        <v>9</v>
      </c>
      <c r="D3" s="10">
        <v>32</v>
      </c>
      <c r="E3" s="8" t="s">
        <v>8</v>
      </c>
      <c r="F3" s="9" t="s">
        <v>9</v>
      </c>
      <c r="G3" s="11">
        <v>9</v>
      </c>
    </row>
    <row r="4" spans="1:7">
      <c r="A4" s="12"/>
      <c r="B4" s="8" t="s">
        <v>10</v>
      </c>
      <c r="C4" s="9" t="s">
        <v>11</v>
      </c>
      <c r="D4" s="10">
        <v>28</v>
      </c>
      <c r="E4" s="8" t="s">
        <v>10</v>
      </c>
      <c r="F4" s="9" t="s">
        <v>11</v>
      </c>
      <c r="G4" s="11">
        <v>9</v>
      </c>
    </row>
    <row r="5" spans="1:7">
      <c r="A5" s="12"/>
      <c r="B5" s="8" t="s">
        <v>12</v>
      </c>
      <c r="C5" s="9" t="s">
        <v>13</v>
      </c>
      <c r="D5" s="10">
        <v>16</v>
      </c>
      <c r="E5" s="8" t="s">
        <v>12</v>
      </c>
      <c r="F5" s="9" t="s">
        <v>13</v>
      </c>
      <c r="G5" s="11">
        <v>6</v>
      </c>
    </row>
    <row r="6" spans="1:7">
      <c r="A6" s="12"/>
      <c r="B6" s="8" t="s">
        <v>14</v>
      </c>
      <c r="C6" s="9" t="s">
        <v>15</v>
      </c>
      <c r="D6" s="10">
        <v>18</v>
      </c>
      <c r="E6" s="8" t="s">
        <v>14</v>
      </c>
      <c r="F6" s="9" t="s">
        <v>15</v>
      </c>
      <c r="G6" s="11">
        <v>8</v>
      </c>
    </row>
    <row r="7" spans="1:7">
      <c r="A7" s="12"/>
      <c r="B7" s="8" t="s">
        <v>16</v>
      </c>
      <c r="C7" s="9">
        <v>44475</v>
      </c>
      <c r="D7" s="10">
        <v>2</v>
      </c>
      <c r="E7" s="8" t="s">
        <v>16</v>
      </c>
      <c r="F7" s="9">
        <v>44475</v>
      </c>
      <c r="G7" s="11">
        <v>1</v>
      </c>
    </row>
    <row r="8" spans="1:7">
      <c r="A8" s="12"/>
      <c r="B8" s="13" t="s">
        <v>17</v>
      </c>
      <c r="C8" s="9">
        <v>44475</v>
      </c>
      <c r="D8" s="14">
        <v>14</v>
      </c>
      <c r="E8" s="13" t="s">
        <v>17</v>
      </c>
      <c r="F8" s="9">
        <v>44475</v>
      </c>
      <c r="G8" s="15">
        <v>5</v>
      </c>
    </row>
    <row r="9" spans="1:7">
      <c r="A9" s="12"/>
      <c r="B9" s="13" t="s">
        <v>18</v>
      </c>
      <c r="C9" s="9" t="s">
        <v>19</v>
      </c>
      <c r="D9" s="14">
        <v>12</v>
      </c>
      <c r="E9" s="13" t="s">
        <v>18</v>
      </c>
      <c r="F9" s="9" t="s">
        <v>19</v>
      </c>
      <c r="G9" s="15">
        <v>3</v>
      </c>
    </row>
    <row r="10" spans="1:7">
      <c r="A10" s="12"/>
      <c r="B10" s="13" t="s">
        <v>20</v>
      </c>
      <c r="C10" s="16">
        <v>44480</v>
      </c>
      <c r="D10" s="14">
        <v>6</v>
      </c>
      <c r="E10" s="13" t="s">
        <v>20</v>
      </c>
      <c r="F10" s="16">
        <v>44480</v>
      </c>
      <c r="G10" s="15">
        <v>3</v>
      </c>
    </row>
    <row r="11" spans="1:7">
      <c r="A11" s="12"/>
      <c r="B11" s="13" t="s">
        <v>21</v>
      </c>
      <c r="C11" s="16" t="s">
        <v>22</v>
      </c>
      <c r="D11" s="14">
        <v>16</v>
      </c>
      <c r="E11" s="13" t="s">
        <v>21</v>
      </c>
      <c r="F11" s="16" t="s">
        <v>22</v>
      </c>
      <c r="G11" s="15">
        <f>6+6</f>
        <v>12</v>
      </c>
    </row>
    <row r="12" spans="1:7">
      <c r="A12" s="12"/>
      <c r="B12" s="13" t="s">
        <v>23</v>
      </c>
      <c r="C12" s="16" t="s">
        <v>24</v>
      </c>
      <c r="D12" s="14">
        <v>12</v>
      </c>
      <c r="E12" s="13" t="s">
        <v>23</v>
      </c>
      <c r="F12" s="16" t="s">
        <v>24</v>
      </c>
      <c r="G12" s="15">
        <v>5</v>
      </c>
    </row>
    <row r="13" spans="1:7">
      <c r="A13" s="12"/>
      <c r="B13" s="13" t="s">
        <v>25</v>
      </c>
      <c r="C13" s="16">
        <v>44482</v>
      </c>
      <c r="D13" s="14">
        <v>11</v>
      </c>
      <c r="E13" s="13" t="s">
        <v>25</v>
      </c>
      <c r="F13" s="16">
        <v>44482</v>
      </c>
      <c r="G13" s="15">
        <v>5</v>
      </c>
    </row>
    <row r="14" spans="1:7">
      <c r="A14" s="12"/>
      <c r="B14" s="13" t="s">
        <v>26</v>
      </c>
      <c r="C14" s="16" t="s">
        <v>27</v>
      </c>
      <c r="D14" s="14">
        <v>15</v>
      </c>
      <c r="E14" s="13" t="s">
        <v>26</v>
      </c>
      <c r="F14" s="16" t="s">
        <v>27</v>
      </c>
      <c r="G14" s="15">
        <v>7</v>
      </c>
    </row>
    <row r="15" spans="1:7">
      <c r="A15" s="12"/>
      <c r="B15" s="13" t="s">
        <v>28</v>
      </c>
      <c r="C15" s="16" t="s">
        <v>29</v>
      </c>
      <c r="D15" s="14">
        <v>15</v>
      </c>
      <c r="E15" s="13" t="s">
        <v>28</v>
      </c>
      <c r="F15" s="16" t="s">
        <v>29</v>
      </c>
      <c r="G15" s="15">
        <v>6</v>
      </c>
    </row>
    <row r="16" spans="1:7">
      <c r="A16" s="12"/>
      <c r="B16" s="17" t="s">
        <v>30</v>
      </c>
      <c r="C16" s="16" t="s">
        <v>29</v>
      </c>
      <c r="D16" s="14">
        <v>16</v>
      </c>
      <c r="E16" s="17" t="s">
        <v>30</v>
      </c>
      <c r="F16" s="16" t="s">
        <v>29</v>
      </c>
      <c r="G16" s="15">
        <v>7</v>
      </c>
    </row>
    <row r="17" spans="1:7">
      <c r="A17" s="12"/>
      <c r="B17" s="17" t="s">
        <v>31</v>
      </c>
      <c r="C17" s="16" t="s">
        <v>29</v>
      </c>
      <c r="D17" s="14">
        <v>10</v>
      </c>
      <c r="E17" s="17" t="s">
        <v>31</v>
      </c>
      <c r="F17" s="16" t="s">
        <v>29</v>
      </c>
      <c r="G17" s="14">
        <v>5</v>
      </c>
    </row>
    <row r="18" spans="1:7">
      <c r="A18" s="12"/>
      <c r="B18" s="17" t="s">
        <v>32</v>
      </c>
      <c r="C18" s="16">
        <v>44488</v>
      </c>
      <c r="D18" s="14">
        <v>5</v>
      </c>
      <c r="E18" s="17" t="s">
        <v>32</v>
      </c>
      <c r="F18" s="16">
        <v>44488</v>
      </c>
      <c r="G18" s="14">
        <v>2</v>
      </c>
    </row>
    <row r="19" spans="1:7">
      <c r="A19" s="12"/>
      <c r="B19" s="17" t="s">
        <v>33</v>
      </c>
      <c r="C19" s="16">
        <v>44488</v>
      </c>
      <c r="D19" s="14">
        <v>4</v>
      </c>
      <c r="E19" s="17" t="s">
        <v>33</v>
      </c>
      <c r="F19" s="16">
        <v>44488</v>
      </c>
      <c r="G19" s="14">
        <v>1</v>
      </c>
    </row>
    <row r="20" spans="1:7">
      <c r="A20" s="12"/>
      <c r="B20" s="17" t="s">
        <v>34</v>
      </c>
      <c r="C20" s="16">
        <v>44488</v>
      </c>
      <c r="D20" s="14">
        <v>14</v>
      </c>
      <c r="E20" s="17" t="s">
        <v>34</v>
      </c>
      <c r="F20" s="16">
        <v>44488</v>
      </c>
      <c r="G20" s="14">
        <f>3+12+5</f>
        <v>20</v>
      </c>
    </row>
    <row r="21" spans="1:7">
      <c r="A21" s="12"/>
      <c r="B21" s="17" t="s">
        <v>35</v>
      </c>
      <c r="C21" s="16">
        <v>44489</v>
      </c>
      <c r="D21" s="14">
        <v>10</v>
      </c>
      <c r="E21" s="17" t="s">
        <v>35</v>
      </c>
      <c r="F21" s="16">
        <v>44489</v>
      </c>
      <c r="G21" s="14">
        <v>2</v>
      </c>
    </row>
    <row r="22" spans="1:7">
      <c r="A22" s="12"/>
      <c r="B22" s="17" t="s">
        <v>36</v>
      </c>
      <c r="C22" s="16">
        <v>44489</v>
      </c>
      <c r="D22" s="14">
        <v>12</v>
      </c>
      <c r="E22" s="17" t="s">
        <v>36</v>
      </c>
      <c r="F22" s="16">
        <v>44489</v>
      </c>
      <c r="G22" s="14">
        <v>4</v>
      </c>
    </row>
    <row r="23" spans="1:7">
      <c r="A23" s="12"/>
      <c r="B23" s="17" t="s">
        <v>37</v>
      </c>
      <c r="C23" s="16" t="s">
        <v>38</v>
      </c>
      <c r="D23" s="14">
        <v>18</v>
      </c>
      <c r="E23" s="17" t="s">
        <v>37</v>
      </c>
      <c r="F23" s="16" t="s">
        <v>38</v>
      </c>
      <c r="G23" s="14">
        <f>7+3</f>
        <v>10</v>
      </c>
    </row>
    <row r="24" spans="1:7">
      <c r="A24" s="12"/>
      <c r="B24" s="17" t="s">
        <v>39</v>
      </c>
      <c r="C24" s="16" t="s">
        <v>40</v>
      </c>
      <c r="D24" s="14">
        <v>20</v>
      </c>
      <c r="E24" s="17" t="s">
        <v>39</v>
      </c>
      <c r="F24" s="16" t="s">
        <v>40</v>
      </c>
      <c r="G24" s="14">
        <f>3+9</f>
        <v>12</v>
      </c>
    </row>
    <row r="25" spans="1:7">
      <c r="A25" s="12"/>
      <c r="B25" s="17" t="s">
        <v>41</v>
      </c>
      <c r="C25" s="16" t="s">
        <v>40</v>
      </c>
      <c r="D25" s="14">
        <v>18</v>
      </c>
      <c r="E25" s="17" t="s">
        <v>41</v>
      </c>
      <c r="F25" s="16" t="s">
        <v>40</v>
      </c>
      <c r="G25" s="14">
        <f>3+6+6</f>
        <v>15</v>
      </c>
    </row>
    <row r="26" spans="1:7">
      <c r="A26" s="12"/>
      <c r="B26" s="17"/>
      <c r="C26" s="16"/>
      <c r="D26" s="14"/>
      <c r="E26" s="17" t="s">
        <v>42</v>
      </c>
      <c r="F26" s="16" t="s">
        <v>43</v>
      </c>
      <c r="G26" s="14">
        <f>11+7</f>
        <v>18</v>
      </c>
    </row>
    <row r="27" spans="1:7">
      <c r="A27" s="12"/>
      <c r="B27" s="17"/>
      <c r="C27" s="18"/>
      <c r="D27" s="14"/>
      <c r="E27" s="17" t="s">
        <v>44</v>
      </c>
      <c r="F27" s="16" t="s">
        <v>43</v>
      </c>
      <c r="G27" s="14">
        <f>8+6</f>
        <v>14</v>
      </c>
    </row>
    <row r="28" spans="1:7">
      <c r="A28" s="12"/>
      <c r="B28" s="17"/>
      <c r="C28" s="18"/>
      <c r="D28" s="14"/>
      <c r="E28" s="17" t="s">
        <v>45</v>
      </c>
      <c r="F28" s="16">
        <v>44496</v>
      </c>
      <c r="G28" s="14">
        <v>8</v>
      </c>
    </row>
    <row r="29" spans="1:7">
      <c r="A29" s="12"/>
      <c r="B29" s="17"/>
      <c r="C29" s="18"/>
      <c r="D29" s="14"/>
      <c r="E29" s="17" t="s">
        <v>46</v>
      </c>
      <c r="F29" s="16">
        <v>44496</v>
      </c>
      <c r="G29" s="14">
        <v>5</v>
      </c>
    </row>
    <row r="30" spans="1:7">
      <c r="A30" s="12"/>
      <c r="B30" s="17"/>
      <c r="C30" s="18"/>
      <c r="D30" s="14"/>
      <c r="E30" s="17" t="s">
        <v>47</v>
      </c>
      <c r="F30" s="16" t="s">
        <v>48</v>
      </c>
      <c r="G30" s="14">
        <f>9+10</f>
        <v>19</v>
      </c>
    </row>
    <row r="31" spans="1:7">
      <c r="A31" s="12"/>
      <c r="B31" s="17"/>
      <c r="C31" s="18"/>
      <c r="D31" s="14"/>
      <c r="E31" s="17" t="s">
        <v>49</v>
      </c>
      <c r="F31" s="16">
        <v>44496</v>
      </c>
      <c r="G31" s="14">
        <v>6</v>
      </c>
    </row>
    <row r="32" spans="1:7">
      <c r="A32" s="12"/>
      <c r="B32" s="17"/>
      <c r="C32" s="18"/>
      <c r="D32" s="14"/>
      <c r="E32" s="17" t="s">
        <v>50</v>
      </c>
      <c r="F32" s="16">
        <v>44496</v>
      </c>
      <c r="G32" s="14">
        <v>3</v>
      </c>
    </row>
    <row r="33" spans="1:7">
      <c r="A33" s="12"/>
      <c r="B33" s="17"/>
      <c r="C33" s="18"/>
      <c r="D33" s="14"/>
      <c r="E33" s="17" t="s">
        <v>51</v>
      </c>
      <c r="F33" s="16" t="s">
        <v>52</v>
      </c>
      <c r="G33" s="14">
        <f>9+6</f>
        <v>15</v>
      </c>
    </row>
    <row r="34" spans="1:7">
      <c r="A34" s="12"/>
      <c r="B34" s="17"/>
      <c r="C34" s="18"/>
      <c r="D34" s="14"/>
      <c r="E34" s="17" t="s">
        <v>53</v>
      </c>
      <c r="F34" s="16" t="s">
        <v>52</v>
      </c>
      <c r="G34" s="14">
        <f>7+8</f>
        <v>15</v>
      </c>
    </row>
    <row r="35" spans="1:7">
      <c r="A35" s="12"/>
      <c r="B35" s="17"/>
      <c r="C35" s="18"/>
      <c r="D35" s="14"/>
      <c r="E35" s="17" t="s">
        <v>54</v>
      </c>
      <c r="F35" s="16">
        <v>44475</v>
      </c>
      <c r="G35" s="14">
        <v>5</v>
      </c>
    </row>
    <row r="36" spans="1:7">
      <c r="A36" s="12"/>
      <c r="B36" s="17"/>
      <c r="C36" s="18"/>
      <c r="D36" s="14"/>
      <c r="E36" s="17" t="s">
        <v>55</v>
      </c>
      <c r="F36" s="16">
        <v>44475</v>
      </c>
      <c r="G36" s="14">
        <v>6</v>
      </c>
    </row>
    <row r="37" spans="1:7">
      <c r="A37" s="12"/>
      <c r="B37" s="17"/>
      <c r="C37" s="18"/>
      <c r="D37" s="14"/>
      <c r="E37" s="17" t="s">
        <v>56</v>
      </c>
      <c r="F37" s="16">
        <v>44475</v>
      </c>
      <c r="G37" s="14">
        <v>6</v>
      </c>
    </row>
    <row r="38" spans="1:7">
      <c r="A38" s="12"/>
      <c r="B38" s="17"/>
      <c r="C38" s="18"/>
      <c r="D38" s="14"/>
      <c r="E38" s="17" t="s">
        <v>57</v>
      </c>
      <c r="F38" s="16">
        <v>44475</v>
      </c>
      <c r="G38" s="14">
        <v>7</v>
      </c>
    </row>
    <row r="39" spans="1:7">
      <c r="A39" s="12"/>
      <c r="B39" s="17"/>
      <c r="C39" s="18"/>
      <c r="D39" s="14"/>
      <c r="E39" s="17" t="s">
        <v>58</v>
      </c>
      <c r="F39" s="16">
        <v>44475</v>
      </c>
      <c r="G39" s="14">
        <v>8</v>
      </c>
    </row>
    <row r="40" spans="1:7">
      <c r="A40" s="12"/>
      <c r="B40" s="17"/>
      <c r="C40" s="18"/>
      <c r="D40" s="14"/>
      <c r="E40" s="17" t="s">
        <v>59</v>
      </c>
      <c r="F40" s="16">
        <v>44475</v>
      </c>
      <c r="G40" s="14">
        <v>5</v>
      </c>
    </row>
    <row r="41" spans="1:7">
      <c r="A41" s="12"/>
      <c r="B41" s="17"/>
      <c r="C41" s="18"/>
      <c r="D41" s="14"/>
      <c r="E41" s="17" t="s">
        <v>60</v>
      </c>
      <c r="F41" s="16">
        <v>44499</v>
      </c>
      <c r="G41" s="14">
        <v>8</v>
      </c>
    </row>
    <row r="42" spans="1:7">
      <c r="A42" s="12"/>
      <c r="B42" s="17"/>
      <c r="C42" s="18"/>
      <c r="D42" s="14"/>
      <c r="E42" s="17" t="s">
        <v>61</v>
      </c>
      <c r="F42" s="16">
        <v>44499</v>
      </c>
      <c r="G42" s="14">
        <v>4</v>
      </c>
    </row>
    <row r="43" spans="1:7">
      <c r="A43" s="12"/>
      <c r="B43" s="17"/>
      <c r="C43" s="18"/>
      <c r="D43" s="14"/>
      <c r="E43" s="17" t="s">
        <v>62</v>
      </c>
      <c r="F43" s="16">
        <v>44499</v>
      </c>
      <c r="G43" s="14">
        <v>5</v>
      </c>
    </row>
    <row r="44" spans="1:7">
      <c r="A44" s="12"/>
      <c r="B44" s="17"/>
      <c r="C44" s="18"/>
      <c r="D44" s="14"/>
      <c r="E44" s="17" t="s">
        <v>63</v>
      </c>
      <c r="F44" s="16">
        <v>44499</v>
      </c>
      <c r="G44" s="14">
        <v>3</v>
      </c>
    </row>
    <row r="45" spans="1:7" ht="15.75" thickBot="1">
      <c r="A45" s="19"/>
      <c r="B45" s="20"/>
      <c r="C45" s="21"/>
      <c r="D45" s="22"/>
      <c r="E45" s="20"/>
      <c r="F45" s="21"/>
      <c r="G45" s="23"/>
    </row>
    <row r="46" spans="1:7">
      <c r="A46" s="24" t="s">
        <v>64</v>
      </c>
      <c r="B46" s="25" t="s">
        <v>65</v>
      </c>
      <c r="C46" s="26" t="s">
        <v>66</v>
      </c>
      <c r="D46" s="27">
        <v>9</v>
      </c>
      <c r="E46" s="25" t="s">
        <v>65</v>
      </c>
      <c r="F46" s="26" t="s">
        <v>66</v>
      </c>
      <c r="G46" s="27">
        <v>9</v>
      </c>
    </row>
    <row r="47" spans="1:7">
      <c r="A47" s="12"/>
      <c r="B47" s="25" t="s">
        <v>67</v>
      </c>
      <c r="C47" s="26" t="s">
        <v>68</v>
      </c>
      <c r="D47" s="27">
        <v>112</v>
      </c>
      <c r="E47" s="25" t="s">
        <v>67</v>
      </c>
      <c r="F47" s="26" t="s">
        <v>68</v>
      </c>
      <c r="G47" s="27">
        <v>72</v>
      </c>
    </row>
    <row r="48" spans="1:7" ht="30">
      <c r="A48" s="12"/>
      <c r="B48" s="25" t="s">
        <v>69</v>
      </c>
      <c r="C48" s="26" t="s">
        <v>70</v>
      </c>
      <c r="D48" s="27">
        <v>5</v>
      </c>
      <c r="E48" s="25" t="s">
        <v>71</v>
      </c>
      <c r="F48" s="26" t="s">
        <v>72</v>
      </c>
      <c r="G48" s="27">
        <v>33</v>
      </c>
    </row>
    <row r="49" spans="1:7">
      <c r="A49" s="12"/>
      <c r="B49" s="25" t="s">
        <v>73</v>
      </c>
      <c r="C49" s="26" t="s">
        <v>74</v>
      </c>
      <c r="D49" s="27">
        <v>6</v>
      </c>
      <c r="E49" s="25" t="s">
        <v>73</v>
      </c>
      <c r="F49" s="26" t="s">
        <v>74</v>
      </c>
      <c r="G49" s="27">
        <v>3</v>
      </c>
    </row>
    <row r="50" spans="1:7">
      <c r="A50" s="12"/>
      <c r="B50" s="25" t="s">
        <v>75</v>
      </c>
      <c r="C50" s="26" t="s">
        <v>76</v>
      </c>
      <c r="D50" s="27">
        <v>3</v>
      </c>
      <c r="E50" s="25" t="s">
        <v>75</v>
      </c>
      <c r="F50" s="26" t="s">
        <v>76</v>
      </c>
      <c r="G50" s="27">
        <v>2</v>
      </c>
    </row>
    <row r="51" spans="1:7" ht="30">
      <c r="A51" s="12"/>
      <c r="B51" s="25" t="s">
        <v>77</v>
      </c>
      <c r="C51" s="26"/>
      <c r="D51" s="27"/>
      <c r="E51" s="25" t="s">
        <v>77</v>
      </c>
      <c r="F51" s="26" t="s">
        <v>78</v>
      </c>
      <c r="G51" s="27">
        <v>12</v>
      </c>
    </row>
    <row r="52" spans="1:7" ht="15.75" thickBot="1">
      <c r="A52" s="19"/>
      <c r="B52" s="28"/>
      <c r="C52" s="29"/>
      <c r="D52" s="30"/>
      <c r="E52" s="28"/>
      <c r="F52" s="29"/>
      <c r="G52" s="31"/>
    </row>
    <row r="53" spans="1:7" ht="30">
      <c r="A53" s="24" t="s">
        <v>79</v>
      </c>
      <c r="B53" s="32" t="s">
        <v>80</v>
      </c>
      <c r="C53" s="33">
        <v>44470</v>
      </c>
      <c r="D53" s="34">
        <v>9</v>
      </c>
      <c r="E53" s="32" t="s">
        <v>80</v>
      </c>
      <c r="F53" s="33">
        <v>44470</v>
      </c>
      <c r="G53" s="34">
        <v>3</v>
      </c>
    </row>
    <row r="54" spans="1:7">
      <c r="A54" s="12"/>
      <c r="B54" s="35" t="s">
        <v>81</v>
      </c>
      <c r="C54" s="33">
        <v>44473</v>
      </c>
      <c r="D54" s="34">
        <v>6</v>
      </c>
      <c r="E54" s="35" t="s">
        <v>81</v>
      </c>
      <c r="F54" s="33">
        <v>44473</v>
      </c>
      <c r="G54" s="34">
        <v>6</v>
      </c>
    </row>
    <row r="55" spans="1:7" ht="30">
      <c r="A55" s="12"/>
      <c r="B55" s="35" t="s">
        <v>82</v>
      </c>
      <c r="C55" s="33">
        <v>44474</v>
      </c>
      <c r="D55" s="34">
        <v>8</v>
      </c>
      <c r="E55" s="35" t="s">
        <v>83</v>
      </c>
      <c r="F55" s="33">
        <v>44474</v>
      </c>
      <c r="G55" s="34">
        <v>4</v>
      </c>
    </row>
    <row r="56" spans="1:7">
      <c r="A56" s="12"/>
      <c r="B56" s="35" t="s">
        <v>84</v>
      </c>
      <c r="C56" s="33" t="s">
        <v>85</v>
      </c>
      <c r="D56" s="34">
        <v>24</v>
      </c>
      <c r="E56" s="35" t="s">
        <v>86</v>
      </c>
      <c r="F56" s="33" t="s">
        <v>87</v>
      </c>
      <c r="G56" s="34">
        <v>29</v>
      </c>
    </row>
    <row r="57" spans="1:7" ht="30">
      <c r="A57" s="12"/>
      <c r="B57" s="36" t="s">
        <v>88</v>
      </c>
      <c r="C57" s="33">
        <v>44481</v>
      </c>
      <c r="D57" s="34">
        <v>11</v>
      </c>
      <c r="E57" s="32" t="s">
        <v>89</v>
      </c>
      <c r="F57" s="33">
        <v>44481</v>
      </c>
      <c r="G57" s="37">
        <v>12</v>
      </c>
    </row>
    <row r="58" spans="1:7">
      <c r="A58" s="12"/>
      <c r="B58" s="35" t="s">
        <v>90</v>
      </c>
      <c r="C58" s="33">
        <v>44482</v>
      </c>
      <c r="D58" s="34">
        <v>17</v>
      </c>
      <c r="E58" s="35" t="s">
        <v>91</v>
      </c>
      <c r="F58" s="33">
        <v>44482</v>
      </c>
      <c r="G58" s="34">
        <v>6</v>
      </c>
    </row>
    <row r="59" spans="1:7" ht="30">
      <c r="A59" s="12"/>
      <c r="B59" s="35" t="s">
        <v>92</v>
      </c>
      <c r="C59" s="33">
        <v>44487</v>
      </c>
      <c r="D59" s="34">
        <v>5</v>
      </c>
      <c r="E59" s="35" t="s">
        <v>93</v>
      </c>
      <c r="F59" s="33">
        <v>44487</v>
      </c>
      <c r="G59" s="34">
        <v>18</v>
      </c>
    </row>
    <row r="60" spans="1:7">
      <c r="A60" s="12"/>
      <c r="B60" s="38" t="s">
        <v>94</v>
      </c>
      <c r="C60" s="33">
        <v>44488</v>
      </c>
      <c r="D60" s="34">
        <v>5</v>
      </c>
      <c r="E60" s="38" t="s">
        <v>95</v>
      </c>
      <c r="F60" s="33">
        <v>44488</v>
      </c>
      <c r="G60" s="37">
        <v>6</v>
      </c>
    </row>
    <row r="61" spans="1:7">
      <c r="A61" s="12"/>
      <c r="B61" s="35" t="s">
        <v>96</v>
      </c>
      <c r="C61" s="33">
        <v>44489</v>
      </c>
      <c r="D61" s="34">
        <v>20</v>
      </c>
      <c r="E61" s="17"/>
      <c r="F61" s="33"/>
      <c r="G61" s="34"/>
    </row>
    <row r="62" spans="1:7" ht="30">
      <c r="A62" s="12"/>
      <c r="B62" s="35" t="s">
        <v>97</v>
      </c>
      <c r="C62" s="33">
        <v>44490</v>
      </c>
      <c r="D62" s="34">
        <v>14</v>
      </c>
      <c r="E62" s="35" t="s">
        <v>98</v>
      </c>
      <c r="F62" s="33" t="s">
        <v>99</v>
      </c>
      <c r="G62" s="34">
        <v>12</v>
      </c>
    </row>
    <row r="63" spans="1:7" ht="30">
      <c r="A63" s="12"/>
      <c r="B63" s="35" t="s">
        <v>100</v>
      </c>
      <c r="C63" s="33">
        <v>44494</v>
      </c>
      <c r="D63" s="34">
        <v>22</v>
      </c>
      <c r="E63" s="35" t="s">
        <v>101</v>
      </c>
      <c r="F63" s="33">
        <v>44495</v>
      </c>
      <c r="G63" s="34">
        <v>14</v>
      </c>
    </row>
    <row r="64" spans="1:7">
      <c r="A64" s="12"/>
      <c r="B64" s="35" t="s">
        <v>102</v>
      </c>
      <c r="C64" s="33">
        <v>44496</v>
      </c>
      <c r="D64" s="34">
        <v>18</v>
      </c>
      <c r="E64" s="35"/>
      <c r="F64" s="33"/>
      <c r="G64" s="34"/>
    </row>
    <row r="65" spans="1:8">
      <c r="A65" s="12"/>
      <c r="B65" s="39" t="s">
        <v>103</v>
      </c>
      <c r="C65" s="33">
        <v>44497</v>
      </c>
      <c r="D65" s="34">
        <v>10</v>
      </c>
      <c r="E65" s="39" t="s">
        <v>104</v>
      </c>
      <c r="F65" s="33">
        <v>44497</v>
      </c>
      <c r="G65" s="34">
        <v>6</v>
      </c>
    </row>
    <row r="66" spans="1:8" ht="30.75" thickBot="1">
      <c r="A66" s="19"/>
      <c r="B66" s="39" t="s">
        <v>105</v>
      </c>
      <c r="C66" s="33">
        <v>44498</v>
      </c>
      <c r="D66" s="34">
        <v>16</v>
      </c>
      <c r="E66" s="39" t="s">
        <v>106</v>
      </c>
      <c r="F66" s="33">
        <v>44498</v>
      </c>
      <c r="G66" s="34">
        <v>6</v>
      </c>
    </row>
    <row r="67" spans="1:8">
      <c r="A67" s="114" t="s">
        <v>107</v>
      </c>
      <c r="B67" s="35" t="s">
        <v>108</v>
      </c>
      <c r="C67" s="40" t="s">
        <v>109</v>
      </c>
      <c r="D67" s="41">
        <v>38</v>
      </c>
      <c r="E67" s="35" t="s">
        <v>108</v>
      </c>
      <c r="F67" s="40" t="s">
        <v>109</v>
      </c>
      <c r="G67" s="42" t="s">
        <v>110</v>
      </c>
    </row>
    <row r="68" spans="1:8">
      <c r="A68" s="115"/>
      <c r="B68" s="35" t="s">
        <v>111</v>
      </c>
      <c r="C68" s="42" t="s">
        <v>112</v>
      </c>
      <c r="D68" s="41">
        <v>28</v>
      </c>
      <c r="E68" s="35" t="s">
        <v>111</v>
      </c>
      <c r="F68" s="42" t="s">
        <v>112</v>
      </c>
      <c r="G68" s="42" t="s">
        <v>113</v>
      </c>
    </row>
    <row r="69" spans="1:8">
      <c r="A69" s="115"/>
      <c r="B69" s="35" t="s">
        <v>114</v>
      </c>
      <c r="C69" s="42" t="s">
        <v>115</v>
      </c>
      <c r="D69" s="41">
        <v>34</v>
      </c>
      <c r="E69" s="35" t="s">
        <v>114</v>
      </c>
      <c r="F69" s="42" t="s">
        <v>115</v>
      </c>
      <c r="G69" s="42" t="s">
        <v>116</v>
      </c>
    </row>
    <row r="70" spans="1:8">
      <c r="A70" s="115"/>
      <c r="B70" s="35" t="s">
        <v>117</v>
      </c>
      <c r="C70" s="42" t="s">
        <v>118</v>
      </c>
      <c r="D70" s="41">
        <v>32</v>
      </c>
      <c r="E70" s="35" t="s">
        <v>117</v>
      </c>
      <c r="F70" s="42" t="s">
        <v>118</v>
      </c>
      <c r="G70" s="42" t="s">
        <v>116</v>
      </c>
    </row>
    <row r="71" spans="1:8">
      <c r="A71" s="115"/>
      <c r="B71" s="43" t="s">
        <v>119</v>
      </c>
      <c r="C71" s="42" t="s">
        <v>120</v>
      </c>
      <c r="D71" s="41">
        <v>27</v>
      </c>
      <c r="E71" s="43" t="s">
        <v>119</v>
      </c>
      <c r="F71" s="42" t="s">
        <v>120</v>
      </c>
      <c r="G71" s="42" t="s">
        <v>121</v>
      </c>
    </row>
    <row r="72" spans="1:8">
      <c r="A72" s="115"/>
      <c r="B72" s="35" t="s">
        <v>122</v>
      </c>
      <c r="C72" s="40" t="s">
        <v>123</v>
      </c>
      <c r="D72" s="41">
        <v>5</v>
      </c>
      <c r="E72" s="35" t="s">
        <v>122</v>
      </c>
      <c r="F72" s="40" t="s">
        <v>123</v>
      </c>
      <c r="G72" s="42" t="s">
        <v>124</v>
      </c>
    </row>
    <row r="73" spans="1:8">
      <c r="A73" s="115"/>
      <c r="B73" s="35" t="s">
        <v>125</v>
      </c>
      <c r="C73" s="42" t="s">
        <v>123</v>
      </c>
      <c r="D73" s="41">
        <v>5</v>
      </c>
      <c r="E73" s="35" t="s">
        <v>125</v>
      </c>
      <c r="F73" s="42" t="s">
        <v>123</v>
      </c>
      <c r="G73" s="42" t="s">
        <v>126</v>
      </c>
    </row>
    <row r="74" spans="1:8">
      <c r="A74" s="115"/>
      <c r="B74" s="43" t="s">
        <v>127</v>
      </c>
      <c r="C74" s="42" t="s">
        <v>128</v>
      </c>
      <c r="D74" s="41">
        <v>8</v>
      </c>
      <c r="E74" s="43" t="s">
        <v>127</v>
      </c>
      <c r="F74" s="42" t="s">
        <v>128</v>
      </c>
      <c r="G74" s="42" t="s">
        <v>129</v>
      </c>
    </row>
    <row r="75" spans="1:8">
      <c r="A75" s="115"/>
      <c r="B75" s="44" t="s">
        <v>130</v>
      </c>
      <c r="C75" s="42" t="s">
        <v>131</v>
      </c>
      <c r="D75" s="41">
        <v>10</v>
      </c>
      <c r="E75" s="44" t="s">
        <v>130</v>
      </c>
      <c r="F75" s="42" t="s">
        <v>131</v>
      </c>
      <c r="G75" s="42" t="s">
        <v>132</v>
      </c>
    </row>
    <row r="76" spans="1:8" ht="15.75" thickBot="1">
      <c r="A76" s="115"/>
      <c r="B76" s="45"/>
      <c r="C76" s="46"/>
      <c r="D76" s="47"/>
      <c r="E76" s="45"/>
      <c r="F76" s="46"/>
      <c r="G76" s="48"/>
    </row>
    <row r="77" spans="1:8">
      <c r="A77" s="116" t="s">
        <v>133</v>
      </c>
      <c r="B77" s="49" t="s">
        <v>134</v>
      </c>
      <c r="C77" s="50" t="s">
        <v>135</v>
      </c>
      <c r="D77" s="51">
        <v>32</v>
      </c>
      <c r="E77" s="49" t="s">
        <v>134</v>
      </c>
      <c r="F77" s="50" t="s">
        <v>135</v>
      </c>
      <c r="G77" s="52">
        <v>23</v>
      </c>
      <c r="H77" s="53"/>
    </row>
    <row r="78" spans="1:8" ht="30">
      <c r="A78" s="117"/>
      <c r="B78" s="54" t="s">
        <v>136</v>
      </c>
      <c r="C78" s="50" t="s">
        <v>135</v>
      </c>
      <c r="D78" s="55">
        <v>25</v>
      </c>
      <c r="E78" s="54" t="s">
        <v>136</v>
      </c>
      <c r="F78" s="50" t="s">
        <v>135</v>
      </c>
      <c r="G78" s="52">
        <v>28</v>
      </c>
      <c r="H78" s="53"/>
    </row>
    <row r="79" spans="1:8">
      <c r="A79" s="117"/>
      <c r="B79" s="54" t="s">
        <v>137</v>
      </c>
      <c r="C79" s="50" t="s">
        <v>138</v>
      </c>
      <c r="D79" s="55">
        <v>22</v>
      </c>
      <c r="E79" s="54" t="s">
        <v>137</v>
      </c>
      <c r="F79" s="50" t="s">
        <v>138</v>
      </c>
      <c r="G79" s="55">
        <v>20</v>
      </c>
      <c r="H79" s="56"/>
    </row>
    <row r="80" spans="1:8">
      <c r="A80" s="117"/>
      <c r="B80" s="54" t="s">
        <v>139</v>
      </c>
      <c r="C80" s="50" t="s">
        <v>140</v>
      </c>
      <c r="D80" s="55">
        <v>30</v>
      </c>
      <c r="E80" s="54" t="s">
        <v>139</v>
      </c>
      <c r="F80" s="50" t="s">
        <v>140</v>
      </c>
      <c r="G80" s="55">
        <v>25</v>
      </c>
      <c r="H80" s="56"/>
    </row>
    <row r="81" spans="1:8">
      <c r="A81" s="117"/>
      <c r="B81" s="54" t="s">
        <v>141</v>
      </c>
      <c r="C81" s="50" t="s">
        <v>140</v>
      </c>
      <c r="D81" s="51">
        <v>25</v>
      </c>
      <c r="E81" s="54" t="s">
        <v>141</v>
      </c>
      <c r="F81" s="50" t="s">
        <v>140</v>
      </c>
      <c r="G81" s="51">
        <v>20</v>
      </c>
      <c r="H81" s="118"/>
    </row>
    <row r="82" spans="1:8">
      <c r="A82" s="117"/>
      <c r="B82" s="54" t="s">
        <v>142</v>
      </c>
      <c r="C82" s="51" t="s">
        <v>143</v>
      </c>
      <c r="D82" s="55">
        <v>46</v>
      </c>
      <c r="E82" s="54" t="s">
        <v>142</v>
      </c>
      <c r="F82" s="51" t="s">
        <v>143</v>
      </c>
      <c r="G82" s="55">
        <v>35</v>
      </c>
      <c r="H82" s="56"/>
    </row>
    <row r="83" spans="1:8" ht="15.75" thickBot="1">
      <c r="A83" s="119"/>
      <c r="B83" s="20"/>
      <c r="C83" s="20"/>
      <c r="D83" s="20"/>
      <c r="E83" s="20"/>
      <c r="F83" s="20"/>
      <c r="G83" s="120"/>
    </row>
    <row r="84" spans="1:8">
      <c r="A84" s="116" t="s">
        <v>144</v>
      </c>
      <c r="B84" s="57" t="s">
        <v>145</v>
      </c>
      <c r="C84" s="58" t="s">
        <v>146</v>
      </c>
      <c r="D84" s="59">
        <v>84</v>
      </c>
      <c r="E84" s="57" t="s">
        <v>145</v>
      </c>
      <c r="F84" s="58" t="s">
        <v>146</v>
      </c>
      <c r="G84" s="59">
        <v>44</v>
      </c>
    </row>
    <row r="85" spans="1:8" ht="30">
      <c r="A85" s="117"/>
      <c r="B85" s="54" t="s">
        <v>147</v>
      </c>
      <c r="C85" s="55" t="s">
        <v>148</v>
      </c>
      <c r="D85" s="59">
        <v>34</v>
      </c>
      <c r="E85" s="54" t="s">
        <v>149</v>
      </c>
      <c r="F85" s="55" t="s">
        <v>148</v>
      </c>
      <c r="G85" s="59">
        <v>35</v>
      </c>
    </row>
    <row r="86" spans="1:8">
      <c r="A86" s="117"/>
      <c r="B86" s="49" t="s">
        <v>149</v>
      </c>
      <c r="C86" s="55" t="s">
        <v>150</v>
      </c>
      <c r="D86" s="59">
        <v>112</v>
      </c>
      <c r="E86" s="54" t="s">
        <v>151</v>
      </c>
      <c r="F86" s="55" t="s">
        <v>150</v>
      </c>
      <c r="G86" s="60">
        <v>45</v>
      </c>
    </row>
    <row r="87" spans="1:8">
      <c r="A87" s="117"/>
      <c r="B87" s="49" t="s">
        <v>152</v>
      </c>
      <c r="C87" s="55" t="s">
        <v>153</v>
      </c>
      <c r="D87" s="59">
        <v>74</v>
      </c>
      <c r="E87" s="54" t="s">
        <v>154</v>
      </c>
      <c r="F87" s="55" t="s">
        <v>155</v>
      </c>
      <c r="G87" s="60">
        <v>17</v>
      </c>
    </row>
    <row r="88" spans="1:8">
      <c r="A88" s="117"/>
      <c r="B88" s="49" t="s">
        <v>156</v>
      </c>
      <c r="C88" s="55" t="s">
        <v>157</v>
      </c>
      <c r="D88" s="59">
        <v>27</v>
      </c>
      <c r="E88" s="54" t="s">
        <v>158</v>
      </c>
      <c r="F88" s="55" t="s">
        <v>159</v>
      </c>
      <c r="G88" s="60">
        <v>11</v>
      </c>
    </row>
    <row r="89" spans="1:8" ht="15.75" thickBot="1">
      <c r="A89" s="117"/>
      <c r="B89" s="61"/>
      <c r="C89" s="62"/>
      <c r="D89" s="62"/>
      <c r="E89" s="61"/>
      <c r="F89" s="62"/>
      <c r="G89" s="63"/>
    </row>
    <row r="90" spans="1:8">
      <c r="A90" s="116" t="s">
        <v>160</v>
      </c>
      <c r="B90" s="64" t="s">
        <v>161</v>
      </c>
      <c r="C90" s="65" t="s">
        <v>162</v>
      </c>
      <c r="D90" s="66">
        <v>25</v>
      </c>
      <c r="E90" s="64" t="s">
        <v>161</v>
      </c>
      <c r="F90" s="65" t="s">
        <v>162</v>
      </c>
      <c r="G90" s="66">
        <v>8</v>
      </c>
    </row>
    <row r="91" spans="1:8">
      <c r="A91" s="117"/>
      <c r="B91" s="17" t="s">
        <v>163</v>
      </c>
      <c r="C91" s="65" t="s">
        <v>162</v>
      </c>
      <c r="D91" s="66">
        <v>18</v>
      </c>
      <c r="E91" s="17" t="s">
        <v>163</v>
      </c>
      <c r="F91" s="65" t="s">
        <v>162</v>
      </c>
      <c r="G91" s="66">
        <v>12</v>
      </c>
    </row>
    <row r="92" spans="1:8">
      <c r="A92" s="117"/>
      <c r="B92" s="17" t="s">
        <v>164</v>
      </c>
      <c r="C92" s="65" t="s">
        <v>162</v>
      </c>
      <c r="D92" s="66">
        <v>31</v>
      </c>
      <c r="E92" s="17" t="s">
        <v>164</v>
      </c>
      <c r="F92" s="65" t="s">
        <v>162</v>
      </c>
      <c r="G92" s="66">
        <v>14</v>
      </c>
    </row>
    <row r="93" spans="1:8">
      <c r="A93" s="117"/>
      <c r="B93" s="17" t="s">
        <v>165</v>
      </c>
      <c r="C93" s="65" t="s">
        <v>166</v>
      </c>
      <c r="D93" s="66">
        <v>30</v>
      </c>
      <c r="E93" s="17" t="s">
        <v>165</v>
      </c>
      <c r="F93" s="65" t="s">
        <v>166</v>
      </c>
      <c r="G93" s="66">
        <v>20</v>
      </c>
    </row>
    <row r="94" spans="1:8">
      <c r="A94" s="117"/>
      <c r="B94" s="17" t="s">
        <v>167</v>
      </c>
      <c r="C94" s="65" t="s">
        <v>166</v>
      </c>
      <c r="D94" s="66">
        <v>32</v>
      </c>
      <c r="E94" s="17" t="s">
        <v>167</v>
      </c>
      <c r="F94" s="65" t="s">
        <v>166</v>
      </c>
      <c r="G94" s="66">
        <v>21</v>
      </c>
    </row>
    <row r="95" spans="1:8">
      <c r="A95" s="117"/>
      <c r="B95" s="17" t="s">
        <v>168</v>
      </c>
      <c r="C95" s="65" t="s">
        <v>169</v>
      </c>
      <c r="D95" s="66">
        <v>7</v>
      </c>
      <c r="E95" s="17" t="s">
        <v>168</v>
      </c>
      <c r="F95" s="65" t="s">
        <v>169</v>
      </c>
      <c r="G95" s="66">
        <v>9</v>
      </c>
    </row>
    <row r="96" spans="1:8">
      <c r="A96" s="117"/>
      <c r="B96" s="17" t="s">
        <v>170</v>
      </c>
      <c r="C96" s="65" t="s">
        <v>169</v>
      </c>
      <c r="D96" s="14">
        <v>9</v>
      </c>
      <c r="E96" s="17" t="s">
        <v>170</v>
      </c>
      <c r="F96" s="65" t="s">
        <v>169</v>
      </c>
      <c r="G96" s="14">
        <v>11</v>
      </c>
    </row>
    <row r="97" spans="1:7">
      <c r="A97" s="117"/>
      <c r="B97" s="17" t="s">
        <v>171</v>
      </c>
      <c r="C97" s="65" t="s">
        <v>169</v>
      </c>
      <c r="D97" s="14">
        <v>5</v>
      </c>
      <c r="E97" s="17" t="s">
        <v>171</v>
      </c>
      <c r="F97" s="65" t="s">
        <v>169</v>
      </c>
      <c r="G97" s="14">
        <v>15</v>
      </c>
    </row>
    <row r="98" spans="1:7">
      <c r="A98" s="117"/>
      <c r="B98" s="17" t="s">
        <v>172</v>
      </c>
      <c r="C98" s="65" t="s">
        <v>169</v>
      </c>
      <c r="D98" s="14">
        <v>6</v>
      </c>
      <c r="E98" s="17" t="s">
        <v>172</v>
      </c>
      <c r="F98" s="65" t="s">
        <v>169</v>
      </c>
      <c r="G98" s="14">
        <v>6</v>
      </c>
    </row>
    <row r="99" spans="1:7">
      <c r="A99" s="117"/>
      <c r="B99" s="67" t="s">
        <v>173</v>
      </c>
      <c r="C99" s="65" t="s">
        <v>174</v>
      </c>
      <c r="D99" s="66">
        <v>20</v>
      </c>
      <c r="E99" s="67" t="s">
        <v>173</v>
      </c>
      <c r="F99" s="65" t="s">
        <v>175</v>
      </c>
      <c r="G99" s="66">
        <v>34</v>
      </c>
    </row>
    <row r="100" spans="1:7">
      <c r="A100" s="117"/>
      <c r="B100" s="67" t="s">
        <v>176</v>
      </c>
      <c r="C100" s="65" t="s">
        <v>174</v>
      </c>
      <c r="D100" s="66">
        <v>19</v>
      </c>
      <c r="E100" s="67" t="s">
        <v>176</v>
      </c>
      <c r="F100" s="65" t="s">
        <v>174</v>
      </c>
      <c r="G100" s="66">
        <v>16</v>
      </c>
    </row>
    <row r="101" spans="1:7">
      <c r="A101" s="117"/>
      <c r="B101" s="67" t="s">
        <v>177</v>
      </c>
      <c r="C101" s="65" t="s">
        <v>174</v>
      </c>
      <c r="D101" s="66">
        <v>10</v>
      </c>
      <c r="E101" s="67" t="s">
        <v>177</v>
      </c>
      <c r="F101" s="65" t="s">
        <v>174</v>
      </c>
      <c r="G101" s="66">
        <v>14</v>
      </c>
    </row>
    <row r="102" spans="1:7" ht="15.75" thickBot="1">
      <c r="A102" s="119"/>
      <c r="B102" s="20"/>
      <c r="C102" s="121"/>
      <c r="D102" s="20"/>
      <c r="E102" s="20"/>
      <c r="F102" s="121"/>
      <c r="G102" s="120"/>
    </row>
    <row r="103" spans="1:7">
      <c r="A103" s="122" t="s">
        <v>178</v>
      </c>
      <c r="B103" s="68" t="s">
        <v>179</v>
      </c>
      <c r="C103" s="69" t="s">
        <v>180</v>
      </c>
      <c r="D103" s="14">
        <v>30</v>
      </c>
      <c r="E103" s="68" t="s">
        <v>181</v>
      </c>
      <c r="F103" s="69" t="s">
        <v>180</v>
      </c>
      <c r="G103" s="14">
        <v>20</v>
      </c>
    </row>
    <row r="104" spans="1:7">
      <c r="A104" s="123"/>
      <c r="B104" s="68" t="s">
        <v>179</v>
      </c>
      <c r="C104" s="69" t="s">
        <v>182</v>
      </c>
      <c r="D104" s="14">
        <v>20</v>
      </c>
      <c r="E104" s="68" t="s">
        <v>183</v>
      </c>
      <c r="F104" s="69" t="s">
        <v>180</v>
      </c>
      <c r="G104" s="14">
        <v>1</v>
      </c>
    </row>
    <row r="105" spans="1:7">
      <c r="A105" s="123"/>
      <c r="B105" s="68" t="s">
        <v>179</v>
      </c>
      <c r="C105" s="69" t="s">
        <v>184</v>
      </c>
      <c r="D105" s="14">
        <v>20</v>
      </c>
      <c r="E105" s="68" t="s">
        <v>185</v>
      </c>
      <c r="F105" s="69" t="s">
        <v>180</v>
      </c>
      <c r="G105" s="14">
        <v>7</v>
      </c>
    </row>
    <row r="106" spans="1:7">
      <c r="A106" s="123"/>
      <c r="B106" s="68"/>
      <c r="C106" s="69"/>
      <c r="D106" s="14"/>
      <c r="E106" s="68" t="s">
        <v>185</v>
      </c>
      <c r="F106" s="69" t="s">
        <v>182</v>
      </c>
      <c r="G106" s="14">
        <v>15</v>
      </c>
    </row>
    <row r="107" spans="1:7" ht="30">
      <c r="A107" s="123"/>
      <c r="B107" s="68"/>
      <c r="C107" s="69"/>
      <c r="D107" s="14"/>
      <c r="E107" s="68" t="s">
        <v>186</v>
      </c>
      <c r="F107" s="69" t="s">
        <v>182</v>
      </c>
      <c r="G107" s="14">
        <v>1</v>
      </c>
    </row>
    <row r="108" spans="1:7">
      <c r="A108" s="123"/>
      <c r="B108" s="68"/>
      <c r="C108" s="69"/>
      <c r="D108" s="14"/>
      <c r="E108" s="68" t="s">
        <v>187</v>
      </c>
      <c r="F108" s="69" t="s">
        <v>184</v>
      </c>
      <c r="G108" s="14">
        <v>11</v>
      </c>
    </row>
    <row r="109" spans="1:7" ht="30">
      <c r="A109" s="123"/>
      <c r="B109" s="68"/>
      <c r="C109" s="69"/>
      <c r="D109" s="14"/>
      <c r="E109" s="68" t="s">
        <v>188</v>
      </c>
      <c r="F109" s="69" t="s">
        <v>184</v>
      </c>
      <c r="G109" s="14">
        <v>3</v>
      </c>
    </row>
    <row r="110" spans="1:7">
      <c r="A110" s="123"/>
      <c r="B110" s="68"/>
      <c r="C110" s="69"/>
      <c r="D110" s="14"/>
      <c r="E110" s="36" t="s">
        <v>189</v>
      </c>
      <c r="F110" s="69" t="s">
        <v>184</v>
      </c>
      <c r="G110" s="14">
        <v>9</v>
      </c>
    </row>
    <row r="111" spans="1:7" ht="15.75" thickBot="1">
      <c r="A111" s="124"/>
      <c r="B111" s="70"/>
      <c r="C111" s="71"/>
      <c r="D111" s="71"/>
      <c r="E111" s="71"/>
      <c r="F111" s="22"/>
      <c r="G111" s="23"/>
    </row>
    <row r="112" spans="1:7">
      <c r="A112" s="122" t="s">
        <v>190</v>
      </c>
      <c r="B112" s="72" t="s">
        <v>191</v>
      </c>
      <c r="C112" s="73" t="s">
        <v>192</v>
      </c>
      <c r="D112" s="74">
        <v>64</v>
      </c>
      <c r="E112" s="72" t="s">
        <v>191</v>
      </c>
      <c r="F112" s="73" t="s">
        <v>192</v>
      </c>
      <c r="G112" s="74">
        <v>15</v>
      </c>
    </row>
    <row r="113" spans="1:7">
      <c r="A113" s="123"/>
      <c r="B113" s="72" t="s">
        <v>193</v>
      </c>
      <c r="C113" s="73" t="s">
        <v>194</v>
      </c>
      <c r="D113" s="74">
        <v>24</v>
      </c>
      <c r="E113" s="72" t="s">
        <v>193</v>
      </c>
      <c r="F113" s="73" t="s">
        <v>194</v>
      </c>
      <c r="G113" s="74">
        <v>6</v>
      </c>
    </row>
    <row r="114" spans="1:7">
      <c r="A114" s="123"/>
      <c r="B114" s="72" t="s">
        <v>195</v>
      </c>
      <c r="C114" s="73" t="s">
        <v>196</v>
      </c>
      <c r="D114" s="74">
        <v>32</v>
      </c>
      <c r="E114" s="72" t="s">
        <v>197</v>
      </c>
      <c r="F114" s="73" t="s">
        <v>196</v>
      </c>
      <c r="G114" s="74">
        <v>10</v>
      </c>
    </row>
    <row r="115" spans="1:7">
      <c r="A115" s="123"/>
      <c r="B115" s="75" t="s">
        <v>198</v>
      </c>
      <c r="C115" s="73" t="s">
        <v>196</v>
      </c>
      <c r="D115" s="76">
        <v>5</v>
      </c>
      <c r="E115" s="75" t="s">
        <v>198</v>
      </c>
      <c r="F115" s="73" t="s">
        <v>196</v>
      </c>
      <c r="G115" s="76">
        <v>2</v>
      </c>
    </row>
    <row r="116" spans="1:7">
      <c r="A116" s="123"/>
      <c r="B116" s="72" t="s">
        <v>199</v>
      </c>
      <c r="C116" s="73" t="s">
        <v>200</v>
      </c>
      <c r="D116" s="76">
        <v>68</v>
      </c>
      <c r="E116" s="72" t="s">
        <v>199</v>
      </c>
      <c r="F116" s="73" t="s">
        <v>200</v>
      </c>
      <c r="G116" s="76">
        <v>16</v>
      </c>
    </row>
    <row r="117" spans="1:7">
      <c r="A117" s="123"/>
      <c r="B117" s="75" t="s">
        <v>201</v>
      </c>
      <c r="C117" s="73" t="s">
        <v>202</v>
      </c>
      <c r="D117" s="76" t="s">
        <v>203</v>
      </c>
      <c r="E117" s="75" t="s">
        <v>201</v>
      </c>
      <c r="F117" s="73" t="s">
        <v>202</v>
      </c>
      <c r="G117" s="76">
        <v>11</v>
      </c>
    </row>
    <row r="118" spans="1:7">
      <c r="A118" s="123"/>
      <c r="B118" s="75" t="s">
        <v>204</v>
      </c>
      <c r="C118" s="73" t="s">
        <v>205</v>
      </c>
      <c r="D118" s="76">
        <v>40</v>
      </c>
      <c r="E118" s="77" t="s">
        <v>204</v>
      </c>
      <c r="F118" s="73" t="s">
        <v>205</v>
      </c>
      <c r="G118" s="76">
        <v>16</v>
      </c>
    </row>
    <row r="119" spans="1:7">
      <c r="A119" s="123"/>
      <c r="B119" s="75" t="s">
        <v>206</v>
      </c>
      <c r="C119" s="73" t="s">
        <v>207</v>
      </c>
      <c r="D119" s="76">
        <v>113</v>
      </c>
      <c r="E119" s="75" t="s">
        <v>206</v>
      </c>
      <c r="F119" s="73" t="s">
        <v>207</v>
      </c>
      <c r="G119" s="76">
        <v>24</v>
      </c>
    </row>
    <row r="120" spans="1:7">
      <c r="A120" s="123"/>
      <c r="B120" s="75" t="s">
        <v>208</v>
      </c>
      <c r="C120" s="73" t="s">
        <v>209</v>
      </c>
      <c r="D120" s="76">
        <v>121</v>
      </c>
      <c r="E120" s="77" t="s">
        <v>208</v>
      </c>
      <c r="F120" s="73" t="s">
        <v>209</v>
      </c>
      <c r="G120" s="76">
        <v>29</v>
      </c>
    </row>
    <row r="121" spans="1:7">
      <c r="A121" s="123"/>
      <c r="B121" s="75" t="s">
        <v>210</v>
      </c>
      <c r="C121" s="73" t="s">
        <v>211</v>
      </c>
      <c r="D121" s="76">
        <v>104</v>
      </c>
      <c r="E121" s="75" t="s">
        <v>210</v>
      </c>
      <c r="F121" s="73" t="s">
        <v>211</v>
      </c>
      <c r="G121" s="76">
        <v>25</v>
      </c>
    </row>
    <row r="122" spans="1:7" ht="15.75" thickBot="1">
      <c r="A122" s="124"/>
      <c r="B122" s="78"/>
      <c r="C122" s="79"/>
      <c r="D122" s="80"/>
      <c r="E122" s="78"/>
      <c r="F122" s="79"/>
      <c r="G122" s="80"/>
    </row>
    <row r="123" spans="1:7">
      <c r="A123" s="116" t="s">
        <v>212</v>
      </c>
      <c r="B123" s="81" t="s">
        <v>213</v>
      </c>
      <c r="C123" s="82">
        <v>44470</v>
      </c>
      <c r="D123" s="83">
        <v>1</v>
      </c>
      <c r="E123" s="81" t="s">
        <v>213</v>
      </c>
      <c r="F123" s="82">
        <v>44470</v>
      </c>
      <c r="G123" s="84">
        <v>1</v>
      </c>
    </row>
    <row r="124" spans="1:7">
      <c r="A124" s="117"/>
      <c r="B124" s="81" t="s">
        <v>214</v>
      </c>
      <c r="C124" s="82">
        <v>44470</v>
      </c>
      <c r="D124" s="83">
        <v>1</v>
      </c>
      <c r="E124" s="81" t="s">
        <v>214</v>
      </c>
      <c r="F124" s="82">
        <v>44470</v>
      </c>
      <c r="G124" s="84">
        <v>1</v>
      </c>
    </row>
    <row r="125" spans="1:7">
      <c r="A125" s="117"/>
      <c r="B125" s="81" t="s">
        <v>215</v>
      </c>
      <c r="C125" s="82">
        <v>44470</v>
      </c>
      <c r="D125" s="83">
        <v>2</v>
      </c>
      <c r="E125" s="81" t="s">
        <v>215</v>
      </c>
      <c r="F125" s="82">
        <v>44470</v>
      </c>
      <c r="G125" s="84">
        <v>1</v>
      </c>
    </row>
    <row r="126" spans="1:7">
      <c r="A126" s="117"/>
      <c r="B126" s="81" t="s">
        <v>216</v>
      </c>
      <c r="C126" s="82">
        <v>44470</v>
      </c>
      <c r="D126" s="83">
        <v>1</v>
      </c>
      <c r="E126" s="81" t="s">
        <v>216</v>
      </c>
      <c r="F126" s="82">
        <v>44470</v>
      </c>
      <c r="G126" s="84">
        <v>1</v>
      </c>
    </row>
    <row r="127" spans="1:7">
      <c r="A127" s="117"/>
      <c r="B127" s="81" t="s">
        <v>217</v>
      </c>
      <c r="C127" s="82">
        <v>44470</v>
      </c>
      <c r="D127" s="83">
        <v>1</v>
      </c>
      <c r="E127" s="81" t="s">
        <v>217</v>
      </c>
      <c r="F127" s="82">
        <v>44470</v>
      </c>
      <c r="G127" s="84">
        <v>1</v>
      </c>
    </row>
    <row r="128" spans="1:7">
      <c r="A128" s="117"/>
      <c r="B128" s="81" t="s">
        <v>218</v>
      </c>
      <c r="C128" s="82">
        <v>44473</v>
      </c>
      <c r="D128" s="83">
        <v>4</v>
      </c>
      <c r="E128" s="81" t="s">
        <v>218</v>
      </c>
      <c r="F128" s="82">
        <v>44473</v>
      </c>
      <c r="G128" s="84">
        <v>1</v>
      </c>
    </row>
    <row r="129" spans="1:7">
      <c r="A129" s="117"/>
      <c r="B129" s="81" t="s">
        <v>219</v>
      </c>
      <c r="C129" s="82">
        <v>44473</v>
      </c>
      <c r="D129" s="83">
        <v>4</v>
      </c>
      <c r="E129" s="81" t="s">
        <v>219</v>
      </c>
      <c r="F129" s="82">
        <v>44473</v>
      </c>
      <c r="G129" s="84">
        <v>1</v>
      </c>
    </row>
    <row r="130" spans="1:7">
      <c r="A130" s="117"/>
      <c r="B130" s="81" t="s">
        <v>220</v>
      </c>
      <c r="C130" s="82">
        <v>44473</v>
      </c>
      <c r="D130" s="83">
        <v>4</v>
      </c>
      <c r="E130" s="81" t="s">
        <v>220</v>
      </c>
      <c r="F130" s="82">
        <v>44473</v>
      </c>
      <c r="G130" s="84">
        <v>1</v>
      </c>
    </row>
    <row r="131" spans="1:7">
      <c r="A131" s="117"/>
      <c r="B131" s="81" t="s">
        <v>221</v>
      </c>
      <c r="C131" s="82">
        <v>44473</v>
      </c>
      <c r="D131" s="83">
        <v>4</v>
      </c>
      <c r="E131" s="81" t="s">
        <v>221</v>
      </c>
      <c r="F131" s="82">
        <v>44473</v>
      </c>
      <c r="G131" s="84">
        <v>1</v>
      </c>
    </row>
    <row r="132" spans="1:7">
      <c r="A132" s="117"/>
      <c r="B132" s="81" t="s">
        <v>222</v>
      </c>
      <c r="C132" s="82">
        <v>44473</v>
      </c>
      <c r="D132" s="83">
        <v>4</v>
      </c>
      <c r="E132" s="81" t="s">
        <v>222</v>
      </c>
      <c r="F132" s="82">
        <v>44473</v>
      </c>
      <c r="G132" s="84">
        <v>1</v>
      </c>
    </row>
    <row r="133" spans="1:7">
      <c r="A133" s="117"/>
      <c r="B133" s="81" t="s">
        <v>223</v>
      </c>
      <c r="C133" s="82">
        <v>44473</v>
      </c>
      <c r="D133" s="83">
        <v>2</v>
      </c>
      <c r="E133" s="81" t="s">
        <v>223</v>
      </c>
      <c r="F133" s="82">
        <v>44473</v>
      </c>
      <c r="G133" s="84">
        <v>1</v>
      </c>
    </row>
    <row r="134" spans="1:7">
      <c r="A134" s="117"/>
      <c r="B134" s="81" t="s">
        <v>224</v>
      </c>
      <c r="C134" s="82">
        <v>44473</v>
      </c>
      <c r="D134" s="83">
        <v>2</v>
      </c>
      <c r="E134" s="81" t="s">
        <v>224</v>
      </c>
      <c r="F134" s="82">
        <v>44473</v>
      </c>
      <c r="G134" s="84">
        <v>0</v>
      </c>
    </row>
    <row r="135" spans="1:7">
      <c r="A135" s="117"/>
      <c r="B135" s="81" t="s">
        <v>225</v>
      </c>
      <c r="C135" s="82">
        <v>44474</v>
      </c>
      <c r="D135" s="83">
        <v>2</v>
      </c>
      <c r="E135" s="81" t="s">
        <v>225</v>
      </c>
      <c r="F135" s="82">
        <v>44474</v>
      </c>
      <c r="G135" s="84">
        <v>1</v>
      </c>
    </row>
    <row r="136" spans="1:7">
      <c r="A136" s="117"/>
      <c r="B136" s="81" t="s">
        <v>226</v>
      </c>
      <c r="C136" s="82">
        <v>44474</v>
      </c>
      <c r="D136" s="83">
        <v>1</v>
      </c>
      <c r="E136" s="81" t="s">
        <v>226</v>
      </c>
      <c r="F136" s="82">
        <v>44474</v>
      </c>
      <c r="G136" s="84">
        <v>1</v>
      </c>
    </row>
    <row r="137" spans="1:7">
      <c r="A137" s="117"/>
      <c r="B137" s="81" t="s">
        <v>227</v>
      </c>
      <c r="C137" s="82">
        <v>44474</v>
      </c>
      <c r="D137" s="83">
        <v>1</v>
      </c>
      <c r="E137" s="81" t="s">
        <v>227</v>
      </c>
      <c r="F137" s="82">
        <v>44474</v>
      </c>
      <c r="G137" s="84">
        <v>1</v>
      </c>
    </row>
    <row r="138" spans="1:7">
      <c r="A138" s="117"/>
      <c r="B138" s="81" t="s">
        <v>228</v>
      </c>
      <c r="C138" s="82">
        <v>44474</v>
      </c>
      <c r="D138" s="83">
        <v>2</v>
      </c>
      <c r="E138" s="81" t="s">
        <v>228</v>
      </c>
      <c r="F138" s="82">
        <v>44474</v>
      </c>
      <c r="G138" s="84">
        <v>1</v>
      </c>
    </row>
    <row r="139" spans="1:7">
      <c r="A139" s="117"/>
      <c r="B139" s="81" t="s">
        <v>229</v>
      </c>
      <c r="C139" s="82">
        <v>44474</v>
      </c>
      <c r="D139" s="83">
        <v>1</v>
      </c>
      <c r="E139" s="81" t="s">
        <v>229</v>
      </c>
      <c r="F139" s="82">
        <v>44474</v>
      </c>
      <c r="G139" s="84">
        <v>1</v>
      </c>
    </row>
    <row r="140" spans="1:7">
      <c r="A140" s="117"/>
      <c r="B140" s="81" t="s">
        <v>230</v>
      </c>
      <c r="C140" s="82">
        <v>44474</v>
      </c>
      <c r="D140" s="83">
        <v>1</v>
      </c>
      <c r="E140" s="81" t="s">
        <v>230</v>
      </c>
      <c r="F140" s="82">
        <v>44474</v>
      </c>
      <c r="G140" s="84">
        <v>1</v>
      </c>
    </row>
    <row r="141" spans="1:7">
      <c r="A141" s="117"/>
      <c r="B141" s="81" t="s">
        <v>231</v>
      </c>
      <c r="C141" s="82">
        <v>44474</v>
      </c>
      <c r="D141" s="83">
        <v>2</v>
      </c>
      <c r="E141" s="81" t="s">
        <v>231</v>
      </c>
      <c r="F141" s="82">
        <v>44474</v>
      </c>
      <c r="G141" s="84">
        <v>1</v>
      </c>
    </row>
    <row r="142" spans="1:7">
      <c r="A142" s="117"/>
      <c r="B142" s="81" t="s">
        <v>232</v>
      </c>
      <c r="C142" s="82">
        <v>44474</v>
      </c>
      <c r="D142" s="83">
        <v>1</v>
      </c>
      <c r="E142" s="81" t="s">
        <v>232</v>
      </c>
      <c r="F142" s="82">
        <v>44474</v>
      </c>
      <c r="G142" s="84">
        <v>1</v>
      </c>
    </row>
    <row r="143" spans="1:7">
      <c r="A143" s="117"/>
      <c r="B143" s="81" t="s">
        <v>233</v>
      </c>
      <c r="C143" s="82">
        <v>44474</v>
      </c>
      <c r="D143" s="83">
        <v>3</v>
      </c>
      <c r="E143" s="81" t="s">
        <v>233</v>
      </c>
      <c r="F143" s="82">
        <v>44474</v>
      </c>
      <c r="G143" s="84">
        <v>1</v>
      </c>
    </row>
    <row r="144" spans="1:7">
      <c r="A144" s="117"/>
      <c r="B144" s="81" t="s">
        <v>234</v>
      </c>
      <c r="C144" s="82">
        <v>44474</v>
      </c>
      <c r="D144" s="83">
        <v>1</v>
      </c>
      <c r="E144" s="81" t="s">
        <v>234</v>
      </c>
      <c r="F144" s="82">
        <v>44474</v>
      </c>
      <c r="G144" s="84">
        <v>1</v>
      </c>
    </row>
    <row r="145" spans="1:7">
      <c r="A145" s="117"/>
      <c r="B145" s="81" t="s">
        <v>235</v>
      </c>
      <c r="C145" s="82">
        <v>44474</v>
      </c>
      <c r="D145" s="83">
        <v>1</v>
      </c>
      <c r="E145" s="81" t="s">
        <v>235</v>
      </c>
      <c r="F145" s="82">
        <v>44474</v>
      </c>
      <c r="G145" s="84">
        <v>1</v>
      </c>
    </row>
    <row r="146" spans="1:7">
      <c r="A146" s="117"/>
      <c r="B146" s="81" t="s">
        <v>236</v>
      </c>
      <c r="C146" s="82">
        <v>44474</v>
      </c>
      <c r="D146" s="83">
        <v>2</v>
      </c>
      <c r="E146" s="81" t="s">
        <v>236</v>
      </c>
      <c r="F146" s="82">
        <v>44474</v>
      </c>
      <c r="G146" s="84">
        <v>1</v>
      </c>
    </row>
    <row r="147" spans="1:7">
      <c r="A147" s="117"/>
      <c r="B147" s="81" t="s">
        <v>237</v>
      </c>
      <c r="C147" s="82">
        <v>44474</v>
      </c>
      <c r="D147" s="83">
        <v>2</v>
      </c>
      <c r="E147" s="81" t="s">
        <v>237</v>
      </c>
      <c r="F147" s="82">
        <v>44474</v>
      </c>
      <c r="G147" s="84">
        <v>1</v>
      </c>
    </row>
    <row r="148" spans="1:7">
      <c r="A148" s="117"/>
      <c r="B148" s="81" t="s">
        <v>238</v>
      </c>
      <c r="C148" s="82">
        <v>44474</v>
      </c>
      <c r="D148" s="83">
        <v>1</v>
      </c>
      <c r="E148" s="81" t="s">
        <v>238</v>
      </c>
      <c r="F148" s="82">
        <v>44474</v>
      </c>
      <c r="G148" s="84">
        <v>1</v>
      </c>
    </row>
    <row r="149" spans="1:7">
      <c r="A149" s="117"/>
      <c r="B149" s="81" t="s">
        <v>239</v>
      </c>
      <c r="C149" s="82">
        <v>44474</v>
      </c>
      <c r="D149" s="83">
        <v>2</v>
      </c>
      <c r="E149" s="81" t="s">
        <v>239</v>
      </c>
      <c r="F149" s="82">
        <v>44474</v>
      </c>
      <c r="G149" s="84">
        <v>1</v>
      </c>
    </row>
    <row r="150" spans="1:7">
      <c r="A150" s="117"/>
      <c r="B150" s="81" t="s">
        <v>240</v>
      </c>
      <c r="C150" s="82">
        <v>44474</v>
      </c>
      <c r="D150" s="83">
        <v>2</v>
      </c>
      <c r="E150" s="81" t="s">
        <v>240</v>
      </c>
      <c r="F150" s="82">
        <v>44474</v>
      </c>
      <c r="G150" s="84">
        <v>1</v>
      </c>
    </row>
    <row r="151" spans="1:7">
      <c r="A151" s="117"/>
      <c r="B151" s="81" t="s">
        <v>241</v>
      </c>
      <c r="C151" s="82">
        <v>44474</v>
      </c>
      <c r="D151" s="83">
        <v>1</v>
      </c>
      <c r="E151" s="81" t="s">
        <v>241</v>
      </c>
      <c r="F151" s="82">
        <v>44474</v>
      </c>
      <c r="G151" s="84">
        <v>1</v>
      </c>
    </row>
    <row r="152" spans="1:7">
      <c r="A152" s="117"/>
      <c r="B152" s="81" t="s">
        <v>242</v>
      </c>
      <c r="C152" s="82">
        <v>44474</v>
      </c>
      <c r="D152" s="83">
        <v>2</v>
      </c>
      <c r="E152" s="81" t="s">
        <v>242</v>
      </c>
      <c r="F152" s="82">
        <v>44474</v>
      </c>
      <c r="G152" s="84">
        <v>1</v>
      </c>
    </row>
    <row r="153" spans="1:7">
      <c r="A153" s="117"/>
      <c r="B153" s="81" t="s">
        <v>243</v>
      </c>
      <c r="C153" s="82">
        <v>44474</v>
      </c>
      <c r="D153" s="83">
        <v>1</v>
      </c>
      <c r="E153" s="81" t="s">
        <v>243</v>
      </c>
      <c r="F153" s="82">
        <v>44474</v>
      </c>
      <c r="G153" s="84">
        <v>1</v>
      </c>
    </row>
    <row r="154" spans="1:7">
      <c r="A154" s="117"/>
      <c r="B154" s="81" t="s">
        <v>244</v>
      </c>
      <c r="C154" s="82">
        <v>44474</v>
      </c>
      <c r="D154" s="83">
        <v>2</v>
      </c>
      <c r="E154" s="81" t="s">
        <v>244</v>
      </c>
      <c r="F154" s="82">
        <v>44474</v>
      </c>
      <c r="G154" s="84">
        <v>1</v>
      </c>
    </row>
    <row r="155" spans="1:7">
      <c r="A155" s="117"/>
      <c r="B155" s="81" t="s">
        <v>245</v>
      </c>
      <c r="C155" s="82">
        <v>44474</v>
      </c>
      <c r="D155" s="83">
        <v>2</v>
      </c>
      <c r="E155" s="81" t="s">
        <v>245</v>
      </c>
      <c r="F155" s="82">
        <v>44474</v>
      </c>
      <c r="G155" s="84">
        <v>1</v>
      </c>
    </row>
    <row r="156" spans="1:7">
      <c r="A156" s="117"/>
      <c r="B156" s="81" t="s">
        <v>246</v>
      </c>
      <c r="C156" s="82">
        <v>44474</v>
      </c>
      <c r="D156" s="83">
        <v>1</v>
      </c>
      <c r="E156" s="81" t="s">
        <v>246</v>
      </c>
      <c r="F156" s="82">
        <v>44474</v>
      </c>
      <c r="G156" s="84">
        <v>1</v>
      </c>
    </row>
    <row r="157" spans="1:7">
      <c r="A157" s="117"/>
      <c r="B157" s="81" t="s">
        <v>247</v>
      </c>
      <c r="C157" s="82">
        <v>44474</v>
      </c>
      <c r="D157" s="83">
        <v>16</v>
      </c>
      <c r="E157" s="81" t="s">
        <v>247</v>
      </c>
      <c r="F157" s="82">
        <v>44474</v>
      </c>
      <c r="G157" s="84">
        <v>6</v>
      </c>
    </row>
    <row r="158" spans="1:7">
      <c r="A158" s="117"/>
      <c r="B158" s="81" t="s">
        <v>248</v>
      </c>
      <c r="C158" s="82">
        <v>44474</v>
      </c>
      <c r="D158" s="83">
        <v>2</v>
      </c>
      <c r="E158" s="81" t="s">
        <v>248</v>
      </c>
      <c r="F158" s="82">
        <v>44474</v>
      </c>
      <c r="G158" s="84">
        <v>1</v>
      </c>
    </row>
    <row r="159" spans="1:7">
      <c r="A159" s="117"/>
      <c r="B159" s="81" t="s">
        <v>249</v>
      </c>
      <c r="C159" s="82">
        <v>44475</v>
      </c>
      <c r="D159" s="83">
        <v>5</v>
      </c>
      <c r="E159" s="81" t="s">
        <v>249</v>
      </c>
      <c r="F159" s="82">
        <v>44475</v>
      </c>
      <c r="G159" s="84">
        <v>2</v>
      </c>
    </row>
    <row r="160" spans="1:7">
      <c r="A160" s="117"/>
      <c r="B160" s="81" t="s">
        <v>250</v>
      </c>
      <c r="C160" s="82">
        <v>44475</v>
      </c>
      <c r="D160" s="83">
        <v>10</v>
      </c>
      <c r="E160" s="81" t="s">
        <v>250</v>
      </c>
      <c r="F160" s="82">
        <v>44475</v>
      </c>
      <c r="G160" s="84">
        <v>4</v>
      </c>
    </row>
    <row r="161" spans="1:7">
      <c r="A161" s="117"/>
      <c r="B161" s="81" t="s">
        <v>251</v>
      </c>
      <c r="C161" s="82">
        <v>44475</v>
      </c>
      <c r="D161" s="83">
        <v>2</v>
      </c>
      <c r="E161" s="81" t="s">
        <v>251</v>
      </c>
      <c r="F161" s="82">
        <v>44475</v>
      </c>
      <c r="G161" s="84">
        <v>2</v>
      </c>
    </row>
    <row r="162" spans="1:7">
      <c r="A162" s="117"/>
      <c r="B162" s="81" t="s">
        <v>252</v>
      </c>
      <c r="C162" s="82">
        <v>44475</v>
      </c>
      <c r="D162" s="83">
        <v>3</v>
      </c>
      <c r="E162" s="81" t="s">
        <v>252</v>
      </c>
      <c r="F162" s="82">
        <v>44475</v>
      </c>
      <c r="G162" s="84">
        <v>2</v>
      </c>
    </row>
    <row r="163" spans="1:7">
      <c r="A163" s="117"/>
      <c r="B163" s="81" t="s">
        <v>253</v>
      </c>
      <c r="C163" s="82">
        <v>44475</v>
      </c>
      <c r="D163" s="83">
        <v>3</v>
      </c>
      <c r="E163" s="81" t="s">
        <v>253</v>
      </c>
      <c r="F163" s="82">
        <v>44475</v>
      </c>
      <c r="G163" s="84">
        <v>2</v>
      </c>
    </row>
    <row r="164" spans="1:7">
      <c r="A164" s="117"/>
      <c r="B164" s="81" t="s">
        <v>254</v>
      </c>
      <c r="C164" s="82">
        <v>44475</v>
      </c>
      <c r="D164" s="83">
        <v>4</v>
      </c>
      <c r="E164" s="81" t="s">
        <v>254</v>
      </c>
      <c r="F164" s="82">
        <v>44475</v>
      </c>
      <c r="G164" s="84">
        <v>2</v>
      </c>
    </row>
    <row r="165" spans="1:7">
      <c r="A165" s="117"/>
      <c r="B165" s="81" t="s">
        <v>255</v>
      </c>
      <c r="C165" s="82">
        <v>44475</v>
      </c>
      <c r="D165" s="83">
        <v>6</v>
      </c>
      <c r="E165" s="81" t="s">
        <v>255</v>
      </c>
      <c r="F165" s="82">
        <v>44475</v>
      </c>
      <c r="G165" s="84">
        <v>3</v>
      </c>
    </row>
    <row r="166" spans="1:7">
      <c r="A166" s="117"/>
      <c r="B166" s="81" t="s">
        <v>256</v>
      </c>
      <c r="C166" s="82">
        <v>44475</v>
      </c>
      <c r="D166" s="83">
        <v>3</v>
      </c>
      <c r="E166" s="81" t="s">
        <v>256</v>
      </c>
      <c r="F166" s="82">
        <v>44475</v>
      </c>
      <c r="G166" s="84">
        <v>2</v>
      </c>
    </row>
    <row r="167" spans="1:7">
      <c r="A167" s="117"/>
      <c r="B167" s="81" t="s">
        <v>257</v>
      </c>
      <c r="C167" s="82">
        <v>44475</v>
      </c>
      <c r="D167" s="83">
        <v>1</v>
      </c>
      <c r="E167" s="81" t="s">
        <v>257</v>
      </c>
      <c r="F167" s="82">
        <v>44475</v>
      </c>
      <c r="G167" s="84">
        <v>1</v>
      </c>
    </row>
    <row r="168" spans="1:7">
      <c r="A168" s="117"/>
      <c r="B168" s="81" t="s">
        <v>258</v>
      </c>
      <c r="C168" s="82">
        <v>44475</v>
      </c>
      <c r="D168" s="83">
        <v>4</v>
      </c>
      <c r="E168" s="81" t="s">
        <v>258</v>
      </c>
      <c r="F168" s="82">
        <v>44475</v>
      </c>
      <c r="G168" s="84">
        <v>2</v>
      </c>
    </row>
    <row r="169" spans="1:7">
      <c r="A169" s="117"/>
      <c r="B169" s="81" t="s">
        <v>259</v>
      </c>
      <c r="C169" s="82">
        <v>44476</v>
      </c>
      <c r="D169" s="83">
        <v>2</v>
      </c>
      <c r="E169" s="81" t="s">
        <v>259</v>
      </c>
      <c r="F169" s="82">
        <v>44476</v>
      </c>
      <c r="G169" s="84">
        <v>1</v>
      </c>
    </row>
    <row r="170" spans="1:7">
      <c r="A170" s="117"/>
      <c r="B170" s="81" t="s">
        <v>260</v>
      </c>
      <c r="C170" s="82">
        <v>44476</v>
      </c>
      <c r="D170" s="83">
        <v>2</v>
      </c>
      <c r="E170" s="81" t="s">
        <v>260</v>
      </c>
      <c r="F170" s="82">
        <v>44476</v>
      </c>
      <c r="G170" s="84">
        <v>1</v>
      </c>
    </row>
    <row r="171" spans="1:7">
      <c r="A171" s="117"/>
      <c r="B171" s="81" t="s">
        <v>261</v>
      </c>
      <c r="C171" s="82">
        <v>44476</v>
      </c>
      <c r="D171" s="83">
        <v>2</v>
      </c>
      <c r="E171" s="81" t="s">
        <v>261</v>
      </c>
      <c r="F171" s="82">
        <v>44476</v>
      </c>
      <c r="G171" s="84">
        <v>1</v>
      </c>
    </row>
    <row r="172" spans="1:7">
      <c r="A172" s="117"/>
      <c r="B172" s="81" t="s">
        <v>262</v>
      </c>
      <c r="C172" s="82">
        <v>44476</v>
      </c>
      <c r="D172" s="83">
        <v>2</v>
      </c>
      <c r="E172" s="81" t="s">
        <v>262</v>
      </c>
      <c r="F172" s="82">
        <v>44476</v>
      </c>
      <c r="G172" s="84">
        <v>1</v>
      </c>
    </row>
    <row r="173" spans="1:7">
      <c r="A173" s="117"/>
      <c r="B173" s="81" t="s">
        <v>263</v>
      </c>
      <c r="C173" s="82">
        <v>44476</v>
      </c>
      <c r="D173" s="83">
        <v>2</v>
      </c>
      <c r="E173" s="81" t="s">
        <v>263</v>
      </c>
      <c r="F173" s="82">
        <v>44476</v>
      </c>
      <c r="G173" s="84">
        <v>1</v>
      </c>
    </row>
    <row r="174" spans="1:7">
      <c r="A174" s="117"/>
      <c r="B174" s="81" t="s">
        <v>264</v>
      </c>
      <c r="C174" s="82">
        <v>44476</v>
      </c>
      <c r="D174" s="83">
        <v>2</v>
      </c>
      <c r="E174" s="81" t="s">
        <v>264</v>
      </c>
      <c r="F174" s="82">
        <v>44476</v>
      </c>
      <c r="G174" s="84">
        <v>1</v>
      </c>
    </row>
    <row r="175" spans="1:7">
      <c r="A175" s="117"/>
      <c r="B175" s="81" t="s">
        <v>265</v>
      </c>
      <c r="C175" s="82">
        <v>44476</v>
      </c>
      <c r="D175" s="83">
        <v>2</v>
      </c>
      <c r="E175" s="81" t="s">
        <v>265</v>
      </c>
      <c r="F175" s="82">
        <v>44476</v>
      </c>
      <c r="G175" s="84">
        <v>1</v>
      </c>
    </row>
    <row r="176" spans="1:7">
      <c r="A176" s="117"/>
      <c r="B176" s="81" t="s">
        <v>266</v>
      </c>
      <c r="C176" s="82">
        <v>44476</v>
      </c>
      <c r="D176" s="83">
        <v>4</v>
      </c>
      <c r="E176" s="81" t="s">
        <v>266</v>
      </c>
      <c r="F176" s="82">
        <v>44476</v>
      </c>
      <c r="G176" s="84">
        <v>1</v>
      </c>
    </row>
    <row r="177" spans="1:7">
      <c r="A177" s="117"/>
      <c r="B177" s="81" t="s">
        <v>267</v>
      </c>
      <c r="C177" s="82">
        <v>44476</v>
      </c>
      <c r="D177" s="83">
        <v>2</v>
      </c>
      <c r="E177" s="81" t="s">
        <v>267</v>
      </c>
      <c r="F177" s="82">
        <v>44476</v>
      </c>
      <c r="G177" s="84">
        <v>1</v>
      </c>
    </row>
    <row r="178" spans="1:7">
      <c r="A178" s="117"/>
      <c r="B178" s="81" t="s">
        <v>268</v>
      </c>
      <c r="C178" s="82">
        <v>44476</v>
      </c>
      <c r="D178" s="83">
        <v>2</v>
      </c>
      <c r="E178" s="81" t="s">
        <v>268</v>
      </c>
      <c r="F178" s="82">
        <v>44476</v>
      </c>
      <c r="G178" s="84">
        <v>1</v>
      </c>
    </row>
    <row r="179" spans="1:7">
      <c r="A179" s="117"/>
      <c r="B179" s="81" t="s">
        <v>269</v>
      </c>
      <c r="C179" s="82">
        <v>44476</v>
      </c>
      <c r="D179" s="83">
        <v>1</v>
      </c>
      <c r="E179" s="81" t="s">
        <v>269</v>
      </c>
      <c r="F179" s="82">
        <v>44476</v>
      </c>
      <c r="G179" s="84">
        <v>1</v>
      </c>
    </row>
    <row r="180" spans="1:7">
      <c r="A180" s="117"/>
      <c r="B180" s="81" t="s">
        <v>270</v>
      </c>
      <c r="C180" s="82">
        <v>44476</v>
      </c>
      <c r="D180" s="83">
        <v>6</v>
      </c>
      <c r="E180" s="81" t="s">
        <v>270</v>
      </c>
      <c r="F180" s="82">
        <v>44476</v>
      </c>
      <c r="G180" s="84">
        <v>2</v>
      </c>
    </row>
    <row r="181" spans="1:7">
      <c r="A181" s="117"/>
      <c r="B181" s="81" t="s">
        <v>271</v>
      </c>
      <c r="C181" s="82">
        <v>44476</v>
      </c>
      <c r="D181" s="83">
        <v>2</v>
      </c>
      <c r="E181" s="81" t="s">
        <v>271</v>
      </c>
      <c r="F181" s="82">
        <v>44476</v>
      </c>
      <c r="G181" s="84">
        <v>1</v>
      </c>
    </row>
    <row r="182" spans="1:7">
      <c r="A182" s="117"/>
      <c r="B182" s="81" t="s">
        <v>272</v>
      </c>
      <c r="C182" s="82">
        <v>44476</v>
      </c>
      <c r="D182" s="83">
        <v>2</v>
      </c>
      <c r="E182" s="81" t="s">
        <v>272</v>
      </c>
      <c r="F182" s="82">
        <v>44476</v>
      </c>
      <c r="G182" s="84">
        <v>1</v>
      </c>
    </row>
    <row r="183" spans="1:7">
      <c r="A183" s="117"/>
      <c r="B183" s="81" t="s">
        <v>273</v>
      </c>
      <c r="C183" s="82">
        <v>44477</v>
      </c>
      <c r="D183" s="83">
        <v>0</v>
      </c>
      <c r="E183" s="81" t="s">
        <v>273</v>
      </c>
      <c r="F183" s="82">
        <v>44477</v>
      </c>
      <c r="G183" s="84">
        <v>2</v>
      </c>
    </row>
    <row r="184" spans="1:7">
      <c r="A184" s="117"/>
      <c r="B184" s="81" t="s">
        <v>274</v>
      </c>
      <c r="C184" s="82">
        <v>44477</v>
      </c>
      <c r="D184" s="83">
        <v>2</v>
      </c>
      <c r="E184" s="81" t="s">
        <v>274</v>
      </c>
      <c r="F184" s="82">
        <v>44477</v>
      </c>
      <c r="G184" s="84">
        <v>2</v>
      </c>
    </row>
    <row r="185" spans="1:7">
      <c r="A185" s="117"/>
      <c r="B185" s="81" t="s">
        <v>275</v>
      </c>
      <c r="C185" s="82">
        <v>44477</v>
      </c>
      <c r="D185" s="83">
        <v>1</v>
      </c>
      <c r="E185" s="81" t="s">
        <v>275</v>
      </c>
      <c r="F185" s="82">
        <v>44477</v>
      </c>
      <c r="G185" s="84">
        <v>6</v>
      </c>
    </row>
    <row r="186" spans="1:7">
      <c r="A186" s="117"/>
      <c r="B186" s="81" t="s">
        <v>276</v>
      </c>
      <c r="C186" s="82">
        <v>44477</v>
      </c>
      <c r="D186" s="83">
        <v>0</v>
      </c>
      <c r="E186" s="81" t="s">
        <v>276</v>
      </c>
      <c r="F186" s="82">
        <v>44477</v>
      </c>
      <c r="G186" s="84">
        <v>2</v>
      </c>
    </row>
    <row r="187" spans="1:7">
      <c r="A187" s="117"/>
      <c r="B187" s="81" t="s">
        <v>277</v>
      </c>
      <c r="C187" s="82">
        <v>44477</v>
      </c>
      <c r="D187" s="83">
        <v>0</v>
      </c>
      <c r="E187" s="81" t="s">
        <v>277</v>
      </c>
      <c r="F187" s="82">
        <v>44477</v>
      </c>
      <c r="G187" s="84">
        <v>1</v>
      </c>
    </row>
    <row r="188" spans="1:7">
      <c r="A188" s="117"/>
      <c r="B188" s="81" t="s">
        <v>273</v>
      </c>
      <c r="C188" s="82">
        <v>44482</v>
      </c>
      <c r="D188" s="83">
        <v>0</v>
      </c>
      <c r="E188" s="81" t="s">
        <v>273</v>
      </c>
      <c r="F188" s="82">
        <v>44482</v>
      </c>
      <c r="G188" s="84">
        <v>1</v>
      </c>
    </row>
    <row r="189" spans="1:7">
      <c r="A189" s="117"/>
      <c r="B189" s="81" t="s">
        <v>278</v>
      </c>
      <c r="C189" s="82">
        <v>44482</v>
      </c>
      <c r="D189" s="83">
        <v>4</v>
      </c>
      <c r="E189" s="81" t="s">
        <v>278</v>
      </c>
      <c r="F189" s="82">
        <v>44482</v>
      </c>
      <c r="G189" s="84">
        <v>1</v>
      </c>
    </row>
    <row r="190" spans="1:7">
      <c r="A190" s="117"/>
      <c r="B190" s="81" t="s">
        <v>279</v>
      </c>
      <c r="C190" s="82">
        <v>44482</v>
      </c>
      <c r="D190" s="83">
        <v>2</v>
      </c>
      <c r="E190" s="81" t="s">
        <v>279</v>
      </c>
      <c r="F190" s="82">
        <v>44482</v>
      </c>
      <c r="G190" s="84">
        <v>1</v>
      </c>
    </row>
    <row r="191" spans="1:7">
      <c r="A191" s="117"/>
      <c r="B191" s="81" t="s">
        <v>280</v>
      </c>
      <c r="C191" s="82">
        <v>44482</v>
      </c>
      <c r="D191" s="83">
        <v>2</v>
      </c>
      <c r="E191" s="81" t="s">
        <v>280</v>
      </c>
      <c r="F191" s="82">
        <v>44482</v>
      </c>
      <c r="G191" s="84">
        <v>1</v>
      </c>
    </row>
    <row r="192" spans="1:7">
      <c r="A192" s="117"/>
      <c r="B192" s="81" t="s">
        <v>281</v>
      </c>
      <c r="C192" s="82">
        <v>44482</v>
      </c>
      <c r="D192" s="83">
        <v>2</v>
      </c>
      <c r="E192" s="81" t="s">
        <v>281</v>
      </c>
      <c r="F192" s="82">
        <v>44482</v>
      </c>
      <c r="G192" s="84">
        <v>1</v>
      </c>
    </row>
    <row r="193" spans="1:7">
      <c r="A193" s="117"/>
      <c r="B193" s="81" t="s">
        <v>282</v>
      </c>
      <c r="C193" s="82">
        <v>44482</v>
      </c>
      <c r="D193" s="83">
        <v>2</v>
      </c>
      <c r="E193" s="81" t="s">
        <v>282</v>
      </c>
      <c r="F193" s="82">
        <v>44482</v>
      </c>
      <c r="G193" s="84">
        <v>1</v>
      </c>
    </row>
    <row r="194" spans="1:7">
      <c r="A194" s="117"/>
      <c r="B194" s="81" t="s">
        <v>283</v>
      </c>
      <c r="C194" s="82">
        <v>44482</v>
      </c>
      <c r="D194" s="83">
        <v>6</v>
      </c>
      <c r="E194" s="81" t="s">
        <v>283</v>
      </c>
      <c r="F194" s="82">
        <v>44482</v>
      </c>
      <c r="G194" s="84">
        <v>2</v>
      </c>
    </row>
    <row r="195" spans="1:7">
      <c r="A195" s="117"/>
      <c r="B195" s="81" t="s">
        <v>284</v>
      </c>
      <c r="C195" s="82">
        <v>44482</v>
      </c>
      <c r="D195" s="83">
        <v>4</v>
      </c>
      <c r="E195" s="81" t="s">
        <v>284</v>
      </c>
      <c r="F195" s="82">
        <v>44482</v>
      </c>
      <c r="G195" s="84">
        <v>1</v>
      </c>
    </row>
    <row r="196" spans="1:7">
      <c r="A196" s="117"/>
      <c r="B196" s="81" t="s">
        <v>285</v>
      </c>
      <c r="C196" s="82">
        <v>44482</v>
      </c>
      <c r="D196" s="83">
        <v>3</v>
      </c>
      <c r="E196" s="81" t="s">
        <v>285</v>
      </c>
      <c r="F196" s="82">
        <v>44482</v>
      </c>
      <c r="G196" s="84">
        <v>1</v>
      </c>
    </row>
    <row r="197" spans="1:7">
      <c r="A197" s="117"/>
      <c r="B197" s="81" t="s">
        <v>286</v>
      </c>
      <c r="C197" s="82">
        <v>44482</v>
      </c>
      <c r="D197" s="83">
        <v>6</v>
      </c>
      <c r="E197" s="81" t="s">
        <v>286</v>
      </c>
      <c r="F197" s="82">
        <v>44482</v>
      </c>
      <c r="G197" s="84">
        <v>2</v>
      </c>
    </row>
    <row r="198" spans="1:7">
      <c r="A198" s="117"/>
      <c r="B198" s="81" t="s">
        <v>287</v>
      </c>
      <c r="C198" s="82">
        <v>44482</v>
      </c>
      <c r="D198" s="83">
        <v>4</v>
      </c>
      <c r="E198" s="81" t="s">
        <v>287</v>
      </c>
      <c r="F198" s="82">
        <v>44482</v>
      </c>
      <c r="G198" s="84">
        <v>1</v>
      </c>
    </row>
    <row r="199" spans="1:7">
      <c r="A199" s="117"/>
      <c r="B199" s="81" t="s">
        <v>288</v>
      </c>
      <c r="C199" s="82">
        <v>44485</v>
      </c>
      <c r="D199" s="83">
        <v>4</v>
      </c>
      <c r="E199" s="81" t="s">
        <v>288</v>
      </c>
      <c r="F199" s="82">
        <v>44485</v>
      </c>
      <c r="G199" s="84">
        <v>2</v>
      </c>
    </row>
    <row r="200" spans="1:7">
      <c r="A200" s="117"/>
      <c r="B200" s="81" t="s">
        <v>224</v>
      </c>
      <c r="C200" s="82">
        <v>44485</v>
      </c>
      <c r="D200" s="83">
        <v>2</v>
      </c>
      <c r="E200" s="81" t="s">
        <v>224</v>
      </c>
      <c r="F200" s="82">
        <v>44485</v>
      </c>
      <c r="G200" s="84">
        <v>1</v>
      </c>
    </row>
    <row r="201" spans="1:7">
      <c r="A201" s="117"/>
      <c r="B201" s="81" t="s">
        <v>289</v>
      </c>
      <c r="C201" s="82">
        <v>44485</v>
      </c>
      <c r="D201" s="83">
        <v>4</v>
      </c>
      <c r="E201" s="81" t="s">
        <v>289</v>
      </c>
      <c r="F201" s="82">
        <v>44485</v>
      </c>
      <c r="G201" s="84">
        <v>1</v>
      </c>
    </row>
    <row r="202" spans="1:7">
      <c r="A202" s="117"/>
      <c r="B202" s="81" t="s">
        <v>221</v>
      </c>
      <c r="C202" s="82">
        <v>44485</v>
      </c>
      <c r="D202" s="83">
        <v>4</v>
      </c>
      <c r="E202" s="81" t="s">
        <v>221</v>
      </c>
      <c r="F202" s="82">
        <v>44485</v>
      </c>
      <c r="G202" s="84">
        <v>1</v>
      </c>
    </row>
    <row r="203" spans="1:7">
      <c r="A203" s="117"/>
      <c r="B203" s="81" t="s">
        <v>220</v>
      </c>
      <c r="C203" s="82">
        <v>44485</v>
      </c>
      <c r="D203" s="83">
        <v>2</v>
      </c>
      <c r="E203" s="81" t="s">
        <v>220</v>
      </c>
      <c r="F203" s="82">
        <v>44485</v>
      </c>
      <c r="G203" s="84">
        <v>1</v>
      </c>
    </row>
    <row r="204" spans="1:7">
      <c r="A204" s="117"/>
      <c r="B204" s="81" t="s">
        <v>219</v>
      </c>
      <c r="C204" s="82">
        <v>44485</v>
      </c>
      <c r="D204" s="83">
        <v>4</v>
      </c>
      <c r="E204" s="81" t="s">
        <v>219</v>
      </c>
      <c r="F204" s="82">
        <v>44485</v>
      </c>
      <c r="G204" s="84">
        <v>2</v>
      </c>
    </row>
    <row r="205" spans="1:7">
      <c r="A205" s="117"/>
      <c r="B205" s="81" t="s">
        <v>290</v>
      </c>
      <c r="C205" s="82">
        <v>44487</v>
      </c>
      <c r="D205" s="83">
        <v>1</v>
      </c>
      <c r="E205" s="81" t="s">
        <v>290</v>
      </c>
      <c r="F205" s="82">
        <v>44487</v>
      </c>
      <c r="G205" s="84">
        <v>1</v>
      </c>
    </row>
    <row r="206" spans="1:7">
      <c r="A206" s="117"/>
      <c r="B206" s="81" t="s">
        <v>291</v>
      </c>
      <c r="C206" s="82">
        <v>44487</v>
      </c>
      <c r="D206" s="83">
        <v>3</v>
      </c>
      <c r="E206" s="81" t="s">
        <v>291</v>
      </c>
      <c r="F206" s="82">
        <v>44487</v>
      </c>
      <c r="G206" s="84">
        <v>1</v>
      </c>
    </row>
    <row r="207" spans="1:7">
      <c r="A207" s="117"/>
      <c r="B207" s="81" t="s">
        <v>292</v>
      </c>
      <c r="C207" s="82">
        <v>44487</v>
      </c>
      <c r="D207" s="83">
        <v>5</v>
      </c>
      <c r="E207" s="81" t="s">
        <v>292</v>
      </c>
      <c r="F207" s="82">
        <v>44487</v>
      </c>
      <c r="G207" s="84">
        <v>2</v>
      </c>
    </row>
    <row r="208" spans="1:7">
      <c r="A208" s="117"/>
      <c r="B208" s="81" t="s">
        <v>293</v>
      </c>
      <c r="C208" s="82">
        <v>44487</v>
      </c>
      <c r="D208" s="83">
        <v>3</v>
      </c>
      <c r="E208" s="81" t="s">
        <v>293</v>
      </c>
      <c r="F208" s="82">
        <v>44487</v>
      </c>
      <c r="G208" s="84">
        <v>2</v>
      </c>
    </row>
    <row r="209" spans="1:7">
      <c r="A209" s="117"/>
      <c r="B209" s="81" t="s">
        <v>294</v>
      </c>
      <c r="C209" s="82">
        <v>44487</v>
      </c>
      <c r="D209" s="83">
        <v>6</v>
      </c>
      <c r="E209" s="81" t="s">
        <v>294</v>
      </c>
      <c r="F209" s="82">
        <v>44487</v>
      </c>
      <c r="G209" s="84">
        <v>2</v>
      </c>
    </row>
    <row r="210" spans="1:7">
      <c r="A210" s="117"/>
      <c r="B210" s="81" t="s">
        <v>295</v>
      </c>
      <c r="C210" s="82">
        <v>44487</v>
      </c>
      <c r="D210" s="83">
        <v>6</v>
      </c>
      <c r="E210" s="81" t="s">
        <v>295</v>
      </c>
      <c r="F210" s="82">
        <v>44487</v>
      </c>
      <c r="G210" s="84">
        <v>2</v>
      </c>
    </row>
    <row r="211" spans="1:7">
      <c r="A211" s="117"/>
      <c r="B211" s="81" t="s">
        <v>296</v>
      </c>
      <c r="C211" s="82">
        <v>44487</v>
      </c>
      <c r="D211" s="83">
        <v>7</v>
      </c>
      <c r="E211" s="81" t="s">
        <v>296</v>
      </c>
      <c r="F211" s="82">
        <v>44487</v>
      </c>
      <c r="G211" s="84">
        <v>3</v>
      </c>
    </row>
    <row r="212" spans="1:7">
      <c r="A212" s="117"/>
      <c r="B212" s="81" t="s">
        <v>297</v>
      </c>
      <c r="C212" s="82">
        <v>44487</v>
      </c>
      <c r="D212" s="83">
        <v>4</v>
      </c>
      <c r="E212" s="81" t="s">
        <v>297</v>
      </c>
      <c r="F212" s="82">
        <v>44487</v>
      </c>
      <c r="G212" s="84">
        <v>2</v>
      </c>
    </row>
    <row r="213" spans="1:7">
      <c r="A213" s="117"/>
      <c r="B213" s="81" t="s">
        <v>298</v>
      </c>
      <c r="C213" s="82">
        <v>44487</v>
      </c>
      <c r="D213" s="83">
        <v>9</v>
      </c>
      <c r="E213" s="81" t="s">
        <v>298</v>
      </c>
      <c r="F213" s="82">
        <v>44487</v>
      </c>
      <c r="G213" s="84">
        <v>3</v>
      </c>
    </row>
    <row r="214" spans="1:7">
      <c r="A214" s="117"/>
      <c r="B214" s="81" t="s">
        <v>299</v>
      </c>
      <c r="C214" s="82">
        <v>44488</v>
      </c>
      <c r="D214" s="83">
        <v>6</v>
      </c>
      <c r="E214" s="81" t="s">
        <v>299</v>
      </c>
      <c r="F214" s="82">
        <v>44488</v>
      </c>
      <c r="G214" s="84">
        <v>2</v>
      </c>
    </row>
    <row r="215" spans="1:7">
      <c r="A215" s="117"/>
      <c r="B215" s="81" t="s">
        <v>300</v>
      </c>
      <c r="C215" s="82">
        <v>44488</v>
      </c>
      <c r="D215" s="83">
        <v>5</v>
      </c>
      <c r="E215" s="81" t="s">
        <v>300</v>
      </c>
      <c r="F215" s="82">
        <v>44488</v>
      </c>
      <c r="G215" s="84">
        <v>3</v>
      </c>
    </row>
    <row r="216" spans="1:7">
      <c r="A216" s="117"/>
      <c r="B216" s="81" t="s">
        <v>301</v>
      </c>
      <c r="C216" s="82">
        <v>44488</v>
      </c>
      <c r="D216" s="83">
        <v>2</v>
      </c>
      <c r="E216" s="81" t="s">
        <v>301</v>
      </c>
      <c r="F216" s="82">
        <v>44488</v>
      </c>
      <c r="G216" s="84">
        <v>1</v>
      </c>
    </row>
    <row r="217" spans="1:7">
      <c r="A217" s="117"/>
      <c r="B217" s="81" t="s">
        <v>302</v>
      </c>
      <c r="C217" s="82">
        <v>44488</v>
      </c>
      <c r="D217" s="83">
        <v>1</v>
      </c>
      <c r="E217" s="81" t="s">
        <v>302</v>
      </c>
      <c r="F217" s="82">
        <v>44488</v>
      </c>
      <c r="G217" s="84">
        <v>1</v>
      </c>
    </row>
    <row r="218" spans="1:7">
      <c r="A218" s="117"/>
      <c r="B218" s="81" t="s">
        <v>303</v>
      </c>
      <c r="C218" s="82">
        <v>44488</v>
      </c>
      <c r="D218" s="83">
        <v>3</v>
      </c>
      <c r="E218" s="81" t="s">
        <v>303</v>
      </c>
      <c r="F218" s="82">
        <v>44488</v>
      </c>
      <c r="G218" s="84">
        <v>1</v>
      </c>
    </row>
    <row r="219" spans="1:7">
      <c r="A219" s="117"/>
      <c r="B219" s="81" t="s">
        <v>304</v>
      </c>
      <c r="C219" s="82">
        <v>44488</v>
      </c>
      <c r="D219" s="83">
        <v>5</v>
      </c>
      <c r="E219" s="81" t="s">
        <v>304</v>
      </c>
      <c r="F219" s="82">
        <v>44488</v>
      </c>
      <c r="G219" s="84">
        <v>2</v>
      </c>
    </row>
    <row r="220" spans="1:7">
      <c r="A220" s="117"/>
      <c r="B220" s="81" t="s">
        <v>305</v>
      </c>
      <c r="C220" s="82">
        <v>44489</v>
      </c>
      <c r="D220" s="83">
        <v>4</v>
      </c>
      <c r="E220" s="81" t="s">
        <v>305</v>
      </c>
      <c r="F220" s="82">
        <v>44489</v>
      </c>
      <c r="G220" s="84">
        <v>2</v>
      </c>
    </row>
    <row r="221" spans="1:7">
      <c r="A221" s="117"/>
      <c r="B221" s="81" t="s">
        <v>306</v>
      </c>
      <c r="C221" s="82">
        <v>44489</v>
      </c>
      <c r="D221" s="83">
        <v>10</v>
      </c>
      <c r="E221" s="81" t="s">
        <v>306</v>
      </c>
      <c r="F221" s="82">
        <v>44489</v>
      </c>
      <c r="G221" s="84">
        <v>4</v>
      </c>
    </row>
    <row r="222" spans="1:7">
      <c r="A222" s="117"/>
      <c r="B222" s="81" t="s">
        <v>307</v>
      </c>
      <c r="C222" s="82">
        <v>44489</v>
      </c>
      <c r="D222" s="83">
        <v>4</v>
      </c>
      <c r="E222" s="81" t="s">
        <v>307</v>
      </c>
      <c r="F222" s="82">
        <v>44489</v>
      </c>
      <c r="G222" s="84">
        <v>2</v>
      </c>
    </row>
    <row r="223" spans="1:7">
      <c r="A223" s="117"/>
      <c r="B223" s="81" t="s">
        <v>308</v>
      </c>
      <c r="C223" s="82" t="s">
        <v>309</v>
      </c>
      <c r="D223" s="83">
        <v>2</v>
      </c>
      <c r="E223" s="81" t="s">
        <v>308</v>
      </c>
      <c r="F223" s="82">
        <v>44490</v>
      </c>
      <c r="G223" s="84">
        <v>2</v>
      </c>
    </row>
    <row r="224" spans="1:7">
      <c r="A224" s="117"/>
      <c r="B224" s="81" t="s">
        <v>310</v>
      </c>
      <c r="C224" s="82">
        <v>44490</v>
      </c>
      <c r="D224" s="83">
        <v>16</v>
      </c>
      <c r="E224" s="81" t="s">
        <v>311</v>
      </c>
      <c r="F224" s="82">
        <v>44490</v>
      </c>
      <c r="G224" s="84">
        <v>3</v>
      </c>
    </row>
    <row r="225" spans="1:7">
      <c r="A225" s="117"/>
      <c r="B225" s="81" t="s">
        <v>312</v>
      </c>
      <c r="C225" s="82">
        <v>44490</v>
      </c>
      <c r="D225" s="83">
        <v>6</v>
      </c>
      <c r="E225" s="81" t="s">
        <v>312</v>
      </c>
      <c r="F225" s="82">
        <v>44490</v>
      </c>
      <c r="G225" s="84">
        <v>2</v>
      </c>
    </row>
    <row r="226" spans="1:7">
      <c r="A226" s="117"/>
      <c r="B226" s="81" t="s">
        <v>313</v>
      </c>
      <c r="C226" s="82">
        <v>44490</v>
      </c>
      <c r="D226" s="83">
        <v>2</v>
      </c>
      <c r="E226" s="81" t="s">
        <v>313</v>
      </c>
      <c r="F226" s="82">
        <v>44490</v>
      </c>
      <c r="G226" s="84">
        <v>1</v>
      </c>
    </row>
    <row r="227" spans="1:7">
      <c r="A227" s="117"/>
      <c r="B227" s="81" t="s">
        <v>314</v>
      </c>
      <c r="C227" s="82">
        <v>44490</v>
      </c>
      <c r="D227" s="83">
        <v>2</v>
      </c>
      <c r="E227" s="81" t="s">
        <v>314</v>
      </c>
      <c r="F227" s="82">
        <v>44490</v>
      </c>
      <c r="G227" s="84">
        <v>1</v>
      </c>
    </row>
    <row r="228" spans="1:7">
      <c r="A228" s="117"/>
      <c r="B228" s="81" t="s">
        <v>315</v>
      </c>
      <c r="C228" s="82">
        <v>44490</v>
      </c>
      <c r="D228" s="83">
        <v>1</v>
      </c>
      <c r="E228" s="81" t="s">
        <v>315</v>
      </c>
      <c r="F228" s="82">
        <v>44490</v>
      </c>
      <c r="G228" s="84">
        <v>1</v>
      </c>
    </row>
    <row r="229" spans="1:7">
      <c r="A229" s="117"/>
      <c r="B229" s="81" t="s">
        <v>316</v>
      </c>
      <c r="C229" s="82">
        <v>44490</v>
      </c>
      <c r="D229" s="83">
        <v>6</v>
      </c>
      <c r="E229" s="81" t="s">
        <v>316</v>
      </c>
      <c r="F229" s="82">
        <v>44490</v>
      </c>
      <c r="G229" s="84">
        <v>2</v>
      </c>
    </row>
    <row r="230" spans="1:7">
      <c r="A230" s="117"/>
      <c r="B230" s="81" t="s">
        <v>317</v>
      </c>
      <c r="C230" s="82">
        <v>44490</v>
      </c>
      <c r="D230" s="83">
        <v>1</v>
      </c>
      <c r="E230" s="81" t="s">
        <v>317</v>
      </c>
      <c r="F230" s="82">
        <v>44490</v>
      </c>
      <c r="G230" s="84">
        <v>1</v>
      </c>
    </row>
    <row r="231" spans="1:7">
      <c r="A231" s="117"/>
      <c r="B231" s="81" t="s">
        <v>318</v>
      </c>
      <c r="C231" s="82">
        <v>44490</v>
      </c>
      <c r="D231" s="83">
        <v>6</v>
      </c>
      <c r="E231" s="81" t="s">
        <v>318</v>
      </c>
      <c r="F231" s="82">
        <v>44490</v>
      </c>
      <c r="G231" s="84">
        <v>2</v>
      </c>
    </row>
    <row r="232" spans="1:7">
      <c r="A232" s="117"/>
      <c r="B232" s="81" t="s">
        <v>319</v>
      </c>
      <c r="C232" s="82">
        <v>44491</v>
      </c>
      <c r="D232" s="83">
        <v>6</v>
      </c>
      <c r="E232" s="81" t="s">
        <v>319</v>
      </c>
      <c r="F232" s="82">
        <v>44491</v>
      </c>
      <c r="G232" s="84">
        <v>2</v>
      </c>
    </row>
    <row r="233" spans="1:7">
      <c r="A233" s="117"/>
      <c r="B233" s="81" t="s">
        <v>320</v>
      </c>
      <c r="C233" s="82">
        <v>44491</v>
      </c>
      <c r="D233" s="83">
        <v>3</v>
      </c>
      <c r="E233" s="81" t="s">
        <v>320</v>
      </c>
      <c r="F233" s="82">
        <v>44491</v>
      </c>
      <c r="G233" s="84">
        <v>2</v>
      </c>
    </row>
    <row r="234" spans="1:7">
      <c r="A234" s="117"/>
      <c r="B234" s="81" t="s">
        <v>321</v>
      </c>
      <c r="C234" s="82">
        <v>44491</v>
      </c>
      <c r="D234" s="83">
        <v>3</v>
      </c>
      <c r="E234" s="81" t="s">
        <v>321</v>
      </c>
      <c r="F234" s="82">
        <v>44491</v>
      </c>
      <c r="G234" s="84">
        <v>2</v>
      </c>
    </row>
    <row r="235" spans="1:7">
      <c r="A235" s="117"/>
      <c r="B235" s="81" t="s">
        <v>322</v>
      </c>
      <c r="C235" s="82">
        <v>44491</v>
      </c>
      <c r="D235" s="83">
        <v>3</v>
      </c>
      <c r="E235" s="81" t="s">
        <v>322</v>
      </c>
      <c r="F235" s="82">
        <v>44491</v>
      </c>
      <c r="G235" s="84">
        <v>1</v>
      </c>
    </row>
    <row r="236" spans="1:7">
      <c r="A236" s="117"/>
      <c r="B236" s="81" t="s">
        <v>323</v>
      </c>
      <c r="C236" s="82">
        <v>44491</v>
      </c>
      <c r="D236" s="83">
        <v>3</v>
      </c>
      <c r="E236" s="81" t="s">
        <v>323</v>
      </c>
      <c r="F236" s="82">
        <v>44491</v>
      </c>
      <c r="G236" s="84">
        <v>1</v>
      </c>
    </row>
    <row r="237" spans="1:7">
      <c r="A237" s="117"/>
      <c r="B237" s="81" t="s">
        <v>324</v>
      </c>
      <c r="C237" s="82">
        <v>44492</v>
      </c>
      <c r="D237" s="83">
        <v>8</v>
      </c>
      <c r="E237" s="81" t="s">
        <v>324</v>
      </c>
      <c r="F237" s="82">
        <v>44492</v>
      </c>
      <c r="G237" s="84">
        <v>4</v>
      </c>
    </row>
    <row r="238" spans="1:7">
      <c r="A238" s="117"/>
      <c r="B238" s="81" t="s">
        <v>325</v>
      </c>
      <c r="C238" s="82">
        <v>44492</v>
      </c>
      <c r="D238" s="83">
        <v>4</v>
      </c>
      <c r="E238" s="81" t="s">
        <v>325</v>
      </c>
      <c r="F238" s="82">
        <v>44492</v>
      </c>
      <c r="G238" s="84">
        <v>2</v>
      </c>
    </row>
    <row r="239" spans="1:7">
      <c r="A239" s="117"/>
      <c r="B239" s="81" t="s">
        <v>326</v>
      </c>
      <c r="C239" s="82">
        <v>44495</v>
      </c>
      <c r="D239" s="83">
        <v>1</v>
      </c>
      <c r="E239" s="81" t="s">
        <v>326</v>
      </c>
      <c r="F239" s="82">
        <v>44495</v>
      </c>
      <c r="G239" s="84">
        <v>1</v>
      </c>
    </row>
    <row r="240" spans="1:7">
      <c r="A240" s="117"/>
      <c r="B240" s="81" t="s">
        <v>327</v>
      </c>
      <c r="C240" s="82">
        <v>44495</v>
      </c>
      <c r="D240" s="83">
        <v>2</v>
      </c>
      <c r="E240" s="81" t="s">
        <v>327</v>
      </c>
      <c r="F240" s="82">
        <v>44495</v>
      </c>
      <c r="G240" s="84">
        <v>1</v>
      </c>
    </row>
    <row r="241" spans="1:7">
      <c r="A241" s="117"/>
      <c r="B241" s="81" t="s">
        <v>328</v>
      </c>
      <c r="C241" s="82">
        <v>44495</v>
      </c>
      <c r="D241" s="83">
        <v>7</v>
      </c>
      <c r="E241" s="81" t="s">
        <v>328</v>
      </c>
      <c r="F241" s="82">
        <v>44495</v>
      </c>
      <c r="G241" s="84">
        <v>1</v>
      </c>
    </row>
    <row r="242" spans="1:7">
      <c r="A242" s="117"/>
      <c r="B242" s="81" t="s">
        <v>329</v>
      </c>
      <c r="C242" s="82">
        <v>44495</v>
      </c>
      <c r="D242" s="83">
        <v>10</v>
      </c>
      <c r="E242" s="81" t="s">
        <v>329</v>
      </c>
      <c r="F242" s="82">
        <v>44495</v>
      </c>
      <c r="G242" s="84">
        <v>1</v>
      </c>
    </row>
    <row r="243" spans="1:7">
      <c r="A243" s="117"/>
      <c r="B243" s="81" t="s">
        <v>330</v>
      </c>
      <c r="C243" s="82">
        <v>44495</v>
      </c>
      <c r="D243" s="83">
        <v>1</v>
      </c>
      <c r="E243" s="81" t="s">
        <v>330</v>
      </c>
      <c r="F243" s="82">
        <v>44495</v>
      </c>
      <c r="G243" s="84">
        <v>1</v>
      </c>
    </row>
    <row r="244" spans="1:7">
      <c r="A244" s="117"/>
      <c r="B244" s="81" t="s">
        <v>331</v>
      </c>
      <c r="C244" s="82">
        <v>44495</v>
      </c>
      <c r="D244" s="83">
        <v>1</v>
      </c>
      <c r="E244" s="81" t="s">
        <v>331</v>
      </c>
      <c r="F244" s="82">
        <v>44495</v>
      </c>
      <c r="G244" s="84">
        <v>1</v>
      </c>
    </row>
    <row r="245" spans="1:7">
      <c r="A245" s="117"/>
      <c r="B245" s="81" t="s">
        <v>332</v>
      </c>
      <c r="C245" s="82">
        <v>44495</v>
      </c>
      <c r="D245" s="83">
        <v>3</v>
      </c>
      <c r="E245" s="81" t="s">
        <v>332</v>
      </c>
      <c r="F245" s="82">
        <v>44495</v>
      </c>
      <c r="G245" s="84">
        <v>1</v>
      </c>
    </row>
    <row r="246" spans="1:7">
      <c r="A246" s="117"/>
      <c r="B246" s="81" t="s">
        <v>333</v>
      </c>
      <c r="C246" s="82">
        <v>44495</v>
      </c>
      <c r="D246" s="83">
        <v>1</v>
      </c>
      <c r="E246" s="81" t="s">
        <v>333</v>
      </c>
      <c r="F246" s="82">
        <v>44495</v>
      </c>
      <c r="G246" s="84">
        <v>1</v>
      </c>
    </row>
    <row r="247" spans="1:7">
      <c r="A247" s="117"/>
      <c r="B247" s="81" t="s">
        <v>334</v>
      </c>
      <c r="C247" s="82">
        <v>44495</v>
      </c>
      <c r="D247" s="83">
        <v>1</v>
      </c>
      <c r="E247" s="81" t="s">
        <v>334</v>
      </c>
      <c r="F247" s="82">
        <v>44495</v>
      </c>
      <c r="G247" s="84">
        <v>1</v>
      </c>
    </row>
    <row r="248" spans="1:7">
      <c r="A248" s="117"/>
      <c r="B248" s="81" t="s">
        <v>335</v>
      </c>
      <c r="C248" s="82">
        <v>44495</v>
      </c>
      <c r="D248" s="83">
        <v>1</v>
      </c>
      <c r="E248" s="81" t="s">
        <v>335</v>
      </c>
      <c r="F248" s="82">
        <v>44495</v>
      </c>
      <c r="G248" s="84">
        <v>1</v>
      </c>
    </row>
    <row r="249" spans="1:7">
      <c r="A249" s="117"/>
      <c r="B249" s="81" t="s">
        <v>336</v>
      </c>
      <c r="C249" s="82">
        <v>44495</v>
      </c>
      <c r="D249" s="83">
        <v>1</v>
      </c>
      <c r="E249" s="81" t="s">
        <v>336</v>
      </c>
      <c r="F249" s="82">
        <v>44495</v>
      </c>
      <c r="G249" s="84">
        <v>1</v>
      </c>
    </row>
    <row r="250" spans="1:7">
      <c r="A250" s="117"/>
      <c r="B250" s="81" t="s">
        <v>337</v>
      </c>
      <c r="C250" s="82">
        <v>44496</v>
      </c>
      <c r="D250" s="83">
        <v>2</v>
      </c>
      <c r="E250" s="81" t="s">
        <v>337</v>
      </c>
      <c r="F250" s="82">
        <v>44496</v>
      </c>
      <c r="G250" s="84">
        <v>1</v>
      </c>
    </row>
    <row r="251" spans="1:7">
      <c r="A251" s="117"/>
      <c r="B251" s="81" t="s">
        <v>338</v>
      </c>
      <c r="C251" s="82">
        <v>44496</v>
      </c>
      <c r="D251" s="83">
        <v>2</v>
      </c>
      <c r="E251" s="81" t="s">
        <v>338</v>
      </c>
      <c r="F251" s="82">
        <v>44496</v>
      </c>
      <c r="G251" s="84">
        <v>1</v>
      </c>
    </row>
    <row r="252" spans="1:7">
      <c r="A252" s="117"/>
      <c r="B252" s="81" t="s">
        <v>339</v>
      </c>
      <c r="C252" s="82">
        <v>44496</v>
      </c>
      <c r="D252" s="83">
        <v>7</v>
      </c>
      <c r="E252" s="81" t="s">
        <v>339</v>
      </c>
      <c r="F252" s="82">
        <v>44496</v>
      </c>
      <c r="G252" s="84">
        <v>3</v>
      </c>
    </row>
    <row r="253" spans="1:7">
      <c r="A253" s="117"/>
      <c r="B253" s="81" t="s">
        <v>340</v>
      </c>
      <c r="C253" s="82">
        <v>44496</v>
      </c>
      <c r="D253" s="83">
        <v>2</v>
      </c>
      <c r="E253" s="81" t="s">
        <v>340</v>
      </c>
      <c r="F253" s="82">
        <v>44496</v>
      </c>
      <c r="G253" s="84">
        <v>1</v>
      </c>
    </row>
    <row r="254" spans="1:7">
      <c r="A254" s="117"/>
      <c r="B254" s="81" t="s">
        <v>341</v>
      </c>
      <c r="C254" s="82">
        <v>44497</v>
      </c>
      <c r="D254" s="83">
        <v>2</v>
      </c>
      <c r="E254" s="81" t="s">
        <v>341</v>
      </c>
      <c r="F254" s="82">
        <v>44497</v>
      </c>
      <c r="G254" s="84">
        <v>1</v>
      </c>
    </row>
    <row r="255" spans="1:7">
      <c r="A255" s="117"/>
      <c r="B255" s="81" t="s">
        <v>342</v>
      </c>
      <c r="C255" s="82">
        <v>44497</v>
      </c>
      <c r="D255" s="83">
        <v>4</v>
      </c>
      <c r="E255" s="81" t="s">
        <v>342</v>
      </c>
      <c r="F255" s="82">
        <v>44497</v>
      </c>
      <c r="G255" s="84">
        <v>2</v>
      </c>
    </row>
    <row r="256" spans="1:7">
      <c r="A256" s="117"/>
      <c r="B256" s="81" t="s">
        <v>343</v>
      </c>
      <c r="C256" s="82">
        <v>44498</v>
      </c>
      <c r="D256" s="83">
        <v>1</v>
      </c>
      <c r="E256" s="81" t="s">
        <v>343</v>
      </c>
      <c r="F256" s="82">
        <v>44498</v>
      </c>
      <c r="G256" s="84">
        <v>1</v>
      </c>
    </row>
    <row r="257" spans="1:17">
      <c r="A257" s="117"/>
      <c r="B257" s="81" t="s">
        <v>344</v>
      </c>
      <c r="C257" s="82">
        <v>44498</v>
      </c>
      <c r="D257" s="83">
        <v>3</v>
      </c>
      <c r="E257" s="81" t="s">
        <v>344</v>
      </c>
      <c r="F257" s="82">
        <v>44498</v>
      </c>
      <c r="G257" s="84">
        <v>1</v>
      </c>
    </row>
    <row r="258" spans="1:17">
      <c r="A258" s="117"/>
      <c r="B258" s="81" t="s">
        <v>345</v>
      </c>
      <c r="C258" s="82">
        <v>44498</v>
      </c>
      <c r="D258" s="83">
        <v>1</v>
      </c>
      <c r="E258" s="81" t="s">
        <v>345</v>
      </c>
      <c r="F258" s="82">
        <v>44498</v>
      </c>
      <c r="G258" s="84">
        <v>1</v>
      </c>
    </row>
    <row r="259" spans="1:17">
      <c r="A259" s="117"/>
      <c r="B259" s="81" t="s">
        <v>346</v>
      </c>
      <c r="C259" s="82">
        <v>44498</v>
      </c>
      <c r="D259" s="83">
        <v>1</v>
      </c>
      <c r="E259" s="81" t="s">
        <v>346</v>
      </c>
      <c r="F259" s="82">
        <v>44498</v>
      </c>
      <c r="G259" s="84">
        <v>1</v>
      </c>
    </row>
    <row r="260" spans="1:17">
      <c r="A260" s="117"/>
      <c r="B260" s="81" t="s">
        <v>347</v>
      </c>
      <c r="C260" s="82">
        <v>44498</v>
      </c>
      <c r="D260" s="83">
        <v>2</v>
      </c>
      <c r="E260" s="81" t="s">
        <v>347</v>
      </c>
      <c r="F260" s="82">
        <v>44498</v>
      </c>
      <c r="G260" s="84">
        <v>1</v>
      </c>
    </row>
    <row r="261" spans="1:17">
      <c r="A261" s="117"/>
      <c r="B261" s="81" t="s">
        <v>348</v>
      </c>
      <c r="C261" s="82">
        <v>44498</v>
      </c>
      <c r="D261" s="83">
        <v>1</v>
      </c>
      <c r="E261" s="81" t="s">
        <v>348</v>
      </c>
      <c r="F261" s="82">
        <v>44498</v>
      </c>
      <c r="G261" s="84">
        <v>1</v>
      </c>
    </row>
    <row r="262" spans="1:17">
      <c r="A262" s="117"/>
      <c r="B262" s="81" t="s">
        <v>349</v>
      </c>
      <c r="C262" s="82">
        <v>44498</v>
      </c>
      <c r="D262" s="83">
        <v>1</v>
      </c>
      <c r="E262" s="81" t="s">
        <v>349</v>
      </c>
      <c r="F262" s="82">
        <v>44498</v>
      </c>
      <c r="G262" s="84">
        <v>1</v>
      </c>
    </row>
    <row r="263" spans="1:17">
      <c r="A263" s="117"/>
      <c r="B263" s="81" t="s">
        <v>350</v>
      </c>
      <c r="C263" s="82">
        <v>44498</v>
      </c>
      <c r="D263" s="83">
        <v>1</v>
      </c>
      <c r="E263" s="81" t="s">
        <v>350</v>
      </c>
      <c r="F263" s="82">
        <v>44498</v>
      </c>
      <c r="G263" s="84">
        <v>1</v>
      </c>
    </row>
    <row r="264" spans="1:17">
      <c r="A264" s="117"/>
      <c r="B264" s="81" t="s">
        <v>351</v>
      </c>
      <c r="C264" s="82">
        <v>44498</v>
      </c>
      <c r="D264" s="83">
        <v>3</v>
      </c>
      <c r="E264" s="81" t="s">
        <v>351</v>
      </c>
      <c r="F264" s="82">
        <v>44498</v>
      </c>
      <c r="G264" s="84">
        <v>1</v>
      </c>
    </row>
    <row r="265" spans="1:17">
      <c r="A265" s="117"/>
      <c r="B265" s="81" t="s">
        <v>352</v>
      </c>
      <c r="C265" s="82">
        <v>44498</v>
      </c>
      <c r="D265" s="83">
        <v>5</v>
      </c>
      <c r="E265" s="81" t="s">
        <v>352</v>
      </c>
      <c r="F265" s="82">
        <v>44498</v>
      </c>
      <c r="G265" s="84">
        <v>2</v>
      </c>
    </row>
    <row r="266" spans="1:17" ht="15.75" thickBot="1">
      <c r="A266" s="119"/>
      <c r="B266" s="71"/>
      <c r="C266" s="21"/>
      <c r="D266" s="71"/>
      <c r="E266" s="71"/>
      <c r="F266" s="21"/>
      <c r="G266" s="85"/>
    </row>
    <row r="267" spans="1:17" ht="30">
      <c r="A267" s="114" t="s">
        <v>353</v>
      </c>
      <c r="B267" s="86" t="s">
        <v>354</v>
      </c>
      <c r="C267" s="87" t="s">
        <v>355</v>
      </c>
      <c r="D267" s="88" t="s">
        <v>356</v>
      </c>
      <c r="E267" s="86" t="s">
        <v>357</v>
      </c>
      <c r="F267" s="87" t="s">
        <v>358</v>
      </c>
      <c r="G267" s="89"/>
    </row>
    <row r="268" spans="1:17">
      <c r="A268" s="115"/>
      <c r="B268" s="90" t="s">
        <v>359</v>
      </c>
      <c r="C268" s="9" t="s">
        <v>360</v>
      </c>
      <c r="D268" s="91" t="s">
        <v>361</v>
      </c>
      <c r="E268" s="8"/>
      <c r="F268" s="92"/>
      <c r="G268" s="93"/>
    </row>
    <row r="269" spans="1:17" ht="15.75" thickBot="1">
      <c r="A269" s="128"/>
      <c r="B269" s="94"/>
      <c r="C269" s="95"/>
      <c r="D269" s="96"/>
      <c r="E269" s="94"/>
      <c r="F269" s="97"/>
      <c r="G269" s="98"/>
    </row>
    <row r="270" spans="1:17" ht="30">
      <c r="A270" s="116" t="s">
        <v>362</v>
      </c>
      <c r="B270" s="99" t="s">
        <v>363</v>
      </c>
      <c r="C270" s="100">
        <v>44482</v>
      </c>
      <c r="D270" s="101">
        <v>5</v>
      </c>
      <c r="E270" s="101" t="s">
        <v>203</v>
      </c>
      <c r="F270" s="100"/>
      <c r="G270" s="102"/>
      <c r="H270" s="103"/>
      <c r="I270" s="104"/>
      <c r="J270" s="104"/>
      <c r="K270" s="104"/>
      <c r="L270" s="103"/>
      <c r="M270" s="103"/>
      <c r="N270" s="103"/>
      <c r="O270" s="105"/>
      <c r="P270" s="105"/>
      <c r="Q270" s="125"/>
    </row>
    <row r="271" spans="1:17" ht="30">
      <c r="A271" s="117"/>
      <c r="B271" s="106" t="s">
        <v>364</v>
      </c>
      <c r="C271" s="33">
        <v>44482</v>
      </c>
      <c r="D271" s="107">
        <v>2</v>
      </c>
      <c r="E271" s="107" t="s">
        <v>203</v>
      </c>
      <c r="F271" s="33"/>
      <c r="G271" s="59"/>
      <c r="H271" s="103"/>
      <c r="I271" s="104"/>
      <c r="J271" s="104"/>
      <c r="K271" s="104"/>
      <c r="L271" s="103"/>
      <c r="M271" s="103"/>
      <c r="N271" s="103"/>
      <c r="O271" s="105"/>
      <c r="P271" s="105"/>
      <c r="Q271" s="125"/>
    </row>
    <row r="272" spans="1:17" ht="45">
      <c r="A272" s="117"/>
      <c r="B272" s="107" t="s">
        <v>203</v>
      </c>
      <c r="C272" s="33"/>
      <c r="D272" s="107"/>
      <c r="E272" s="106" t="s">
        <v>365</v>
      </c>
      <c r="F272" s="33">
        <v>44487</v>
      </c>
      <c r="G272" s="59"/>
      <c r="H272" s="103"/>
      <c r="I272" s="104"/>
      <c r="J272" s="104"/>
      <c r="K272" s="104"/>
      <c r="L272" s="108"/>
      <c r="M272" s="108"/>
      <c r="N272" s="108"/>
      <c r="O272" s="126"/>
      <c r="P272" s="126"/>
      <c r="Q272" s="125"/>
    </row>
    <row r="273" spans="1:17">
      <c r="A273" s="117"/>
      <c r="B273" s="106" t="s">
        <v>366</v>
      </c>
      <c r="C273" s="33">
        <v>44494</v>
      </c>
      <c r="D273" s="107">
        <v>8</v>
      </c>
      <c r="E273" s="106" t="s">
        <v>366</v>
      </c>
      <c r="F273" s="33">
        <v>44494</v>
      </c>
      <c r="G273" s="59"/>
      <c r="H273" s="103"/>
      <c r="I273" s="109"/>
      <c r="J273" s="109"/>
      <c r="K273" s="109"/>
      <c r="L273" s="110"/>
      <c r="M273" s="108"/>
      <c r="N273" s="108"/>
      <c r="O273" s="126"/>
      <c r="P273" s="126"/>
      <c r="Q273" s="125"/>
    </row>
    <row r="274" spans="1:17" ht="30">
      <c r="A274" s="117"/>
      <c r="B274" s="106" t="s">
        <v>367</v>
      </c>
      <c r="C274" s="33">
        <v>44494</v>
      </c>
      <c r="D274" s="107">
        <v>10</v>
      </c>
      <c r="E274" s="107" t="s">
        <v>203</v>
      </c>
      <c r="F274" s="33"/>
      <c r="G274" s="59"/>
      <c r="H274" s="103"/>
      <c r="I274" s="104"/>
      <c r="J274" s="104"/>
      <c r="K274" s="104"/>
      <c r="L274" s="108"/>
      <c r="M274" s="108"/>
      <c r="N274" s="108"/>
      <c r="O274" s="126"/>
      <c r="P274" s="126"/>
      <c r="Q274" s="125"/>
    </row>
    <row r="275" spans="1:17">
      <c r="A275" s="117"/>
      <c r="B275" s="106" t="s">
        <v>368</v>
      </c>
      <c r="C275" s="33">
        <v>44494</v>
      </c>
      <c r="D275" s="107">
        <v>12</v>
      </c>
      <c r="E275" s="107" t="s">
        <v>203</v>
      </c>
      <c r="F275" s="33"/>
      <c r="G275" s="59"/>
      <c r="H275" s="103"/>
      <c r="I275" s="104"/>
      <c r="J275" s="104"/>
      <c r="K275" s="104"/>
      <c r="L275" s="108"/>
      <c r="M275" s="108"/>
      <c r="N275" s="108"/>
      <c r="O275" s="126"/>
      <c r="P275" s="126"/>
      <c r="Q275" s="125"/>
    </row>
    <row r="276" spans="1:17" ht="30">
      <c r="A276" s="117"/>
      <c r="B276" s="106" t="s">
        <v>369</v>
      </c>
      <c r="C276" s="33">
        <v>44494</v>
      </c>
      <c r="D276" s="107">
        <v>4</v>
      </c>
      <c r="E276" s="107" t="s">
        <v>203</v>
      </c>
      <c r="F276" s="33"/>
      <c r="G276" s="59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1:17">
      <c r="A277" s="117"/>
      <c r="B277" s="106" t="s">
        <v>370</v>
      </c>
      <c r="C277" s="33">
        <v>44498</v>
      </c>
      <c r="D277" s="107">
        <v>50</v>
      </c>
      <c r="E277" s="107" t="s">
        <v>203</v>
      </c>
      <c r="F277" s="33"/>
      <c r="G277" s="59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1:17">
      <c r="A278" s="117"/>
      <c r="B278" s="106" t="s">
        <v>371</v>
      </c>
      <c r="C278" s="33">
        <v>44499</v>
      </c>
      <c r="D278" s="107">
        <v>40</v>
      </c>
      <c r="E278" s="106" t="s">
        <v>371</v>
      </c>
      <c r="F278" s="33">
        <v>44499</v>
      </c>
      <c r="G278" s="59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1:17" ht="30.75" thickBot="1">
      <c r="A279" s="119"/>
      <c r="B279" s="111" t="s">
        <v>372</v>
      </c>
      <c r="C279" s="21">
        <v>44500</v>
      </c>
      <c r="D279" s="112">
        <v>22</v>
      </c>
      <c r="E279" s="111" t="s">
        <v>372</v>
      </c>
      <c r="F279" s="21">
        <v>44500</v>
      </c>
      <c r="G279" s="20"/>
    </row>
  </sheetData>
  <mergeCells count="21">
    <mergeCell ref="A270:A279"/>
    <mergeCell ref="L272:N272"/>
    <mergeCell ref="O272:P272"/>
    <mergeCell ref="L273:N273"/>
    <mergeCell ref="O273:P273"/>
    <mergeCell ref="L274:N274"/>
    <mergeCell ref="O274:P274"/>
    <mergeCell ref="L275:N275"/>
    <mergeCell ref="O275:P275"/>
    <mergeCell ref="A84:A89"/>
    <mergeCell ref="A90:A102"/>
    <mergeCell ref="A103:A111"/>
    <mergeCell ref="A112:A122"/>
    <mergeCell ref="A123:A266"/>
    <mergeCell ref="A267:A269"/>
    <mergeCell ref="A1:G1"/>
    <mergeCell ref="A3:A45"/>
    <mergeCell ref="A46:A52"/>
    <mergeCell ref="A53:A66"/>
    <mergeCell ref="A67:A76"/>
    <mergeCell ref="A77:A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2021-11-03T11:04:37Z</dcterms:created>
  <dcterms:modified xsi:type="dcterms:W3CDTF">2021-11-03T11:07:06Z</dcterms:modified>
</cp:coreProperties>
</file>